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<sst xmlns="http://schemas.openxmlformats.org/spreadsheetml/2006/main" count="85" uniqueCount="85">
  <si>
    <t xml:space="preserve">Мощность по фидерам по часовым интервалам</t>
  </si>
  <si>
    <t xml:space="preserve">активная энергия</t>
  </si>
  <si>
    <t xml:space="preserve">ПС 110 кВ Луговая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</si>
  <si>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</si>
  <si>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</si>
  <si>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</si>
  <si>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</si>
  <si>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</si>
  <si>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</si>
  <si>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</si>
  <si>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</si>
  <si>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</si>
  <si>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</si>
  <si>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</si>
  <si>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</si>
  <si>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</si>
  <si>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</si>
  <si>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</si>
  <si>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</si>
  <si>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</si>
  <si>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</si>
  <si>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</si>
  <si>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</si>
  <si>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</si>
  <si>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</si>
  <si>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</si>
  <si>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</si>
  <si>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</si>
  <si>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</si>
  <si>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</si>
  <si>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</si>
  <si>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</si>
  <si>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</si>
  <si>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</si>
  <si>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</si>
  <si>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</si>
  <si>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</si>
  <si>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</si>
  <si>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</si>
  <si>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</si>
  <si>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</si>
  <si>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</si>
  <si>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</si>
  <si>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</si>
  <si>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</si>
  <si>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</si>
  <si>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</si>
  <si>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 RS</t>
  </si>
  <si>
    <t xml:space="preserve"> 10 Луговая-Город 2 ао RS</t>
  </si>
  <si>
    <t xml:space="preserve"> 10 Луговая-Город 3 ао RS</t>
  </si>
  <si>
    <t xml:space="preserve"> 10 Луговая-Город 4 ао RS</t>
  </si>
  <si>
    <t xml:space="preserve"> 10 Луговая-Город 5 (СУ 1) ао RS</t>
  </si>
  <si>
    <t xml:space="preserve"> 10 Луговая-Город 6 (СУ 2) ао RS</t>
  </si>
  <si>
    <t xml:space="preserve"> 10 Луговая-Ж.Д. 1 ао RS</t>
  </si>
  <si>
    <t xml:space="preserve"> 10 Луговая-Ж.Д. 2 ао RS</t>
  </si>
  <si>
    <t xml:space="preserve"> 10 Луговая-Ж.Д. 3 ао RS</t>
  </si>
  <si>
    <t xml:space="preserve"> 10 Луговая-Ж.Д. 4 ао RS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</si>
  <si>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</si>
  <si>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</si>
  <si>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</si>
  <si>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</si>
  <si>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</si>
  <si>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</si>
  <si>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</si>
  <si>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 RS</t>
  </si>
  <si>
    <t xml:space="preserve"> 10 Луговая-ЭТМ 2 ао RS</t>
  </si>
  <si>
    <t xml:space="preserve"> 10 Луговая-ЭТМ 3 ао RS</t>
  </si>
  <si>
    <t xml:space="preserve"> 10 Луговая-ЭТМ 4 ао RS</t>
  </si>
  <si>
    <t xml:space="preserve"> 10 Луговая-Южный мкр 1 ао RS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</si>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</sst>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C000"/>
        <bgColor rgb="FFFFC000"/>
      </patternFill>
    </fill>
    <fill>
      <patternFill patternType="solid">
        <fgColor theme="0" tint="0"/>
        <bgColor theme="0" tint="0"/>
      </patternFill>
    </fill>
  </fills>
  <borders count="22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3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3" borderId="0" numFmtId="4" xfId="0" applyNumberFormat="1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10" numFmtId="4" xfId="0" applyNumberFormat="1" applyFont="1" applyBorder="1"/>
    <xf fontId="1" fillId="4" borderId="10" numFmtId="4" xfId="0" applyNumberFormat="1" applyFont="1" applyFill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20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1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47" style="39" width="18.7109375"/>
    <col customWidth="1" min="48" max="48" style="39" width="12.8515625"/>
    <col customWidth="1" min="49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4" t="s">
        <v>1</v>
      </c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Луговая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6" t="s">
        <v>3</v>
      </c>
      <c r="AV5" s="41"/>
      <c r="AW5" s="41"/>
      <c r="AX5" s="41"/>
      <c r="AY5" s="41"/>
      <c r="AZ5" s="41"/>
      <c r="BA5" s="41"/>
      <c r="BB5" s="41"/>
    </row>
    <row r="6" s="47" customFormat="1" ht="43.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50" t="s">
        <v>44</v>
      </c>
      <c r="M6" s="50" t="s">
        <v>45</v>
      </c>
      <c r="N6" s="49" t="s">
        <v>46</v>
      </c>
      <c r="O6" s="51" t="s">
        <v>47</v>
      </c>
      <c r="P6" s="51" t="s">
        <v>48</v>
      </c>
      <c r="Q6" s="51" t="s">
        <v>49</v>
      </c>
      <c r="R6" s="51" t="s">
        <v>50</v>
      </c>
      <c r="S6" s="51" t="s">
        <v>51</v>
      </c>
      <c r="T6" s="51" t="s">
        <v>52</v>
      </c>
      <c r="U6" s="51" t="s">
        <v>53</v>
      </c>
      <c r="V6" s="51" t="s">
        <v>54</v>
      </c>
      <c r="W6" s="51" t="s">
        <v>55</v>
      </c>
      <c r="X6" s="51" t="s">
        <v>56</v>
      </c>
      <c r="Y6" s="50" t="s">
        <v>57</v>
      </c>
      <c r="Z6" s="49" t="s">
        <v>58</v>
      </c>
      <c r="AA6" s="49" t="s">
        <v>59</v>
      </c>
      <c r="AB6" s="51" t="s">
        <v>60</v>
      </c>
      <c r="AC6" s="50" t="s">
        <v>61</v>
      </c>
      <c r="AD6" s="50" t="s">
        <v>62</v>
      </c>
      <c r="AE6" s="50" t="s">
        <v>63</v>
      </c>
      <c r="AF6" s="51" t="s">
        <v>64</v>
      </c>
      <c r="AG6" s="51" t="s">
        <v>65</v>
      </c>
      <c r="AH6" s="51" t="s">
        <v>66</v>
      </c>
      <c r="AI6" s="49" t="s">
        <v>67</v>
      </c>
      <c r="AJ6" s="50" t="s">
        <v>68</v>
      </c>
      <c r="AK6" s="50" t="s">
        <v>69</v>
      </c>
      <c r="AL6" s="49" t="s">
        <v>70</v>
      </c>
      <c r="AM6" s="50" t="s">
        <v>71</v>
      </c>
      <c r="AN6" s="49" t="s">
        <v>72</v>
      </c>
      <c r="AO6" s="50" t="s">
        <v>73</v>
      </c>
      <c r="AP6" s="51" t="s">
        <v>74</v>
      </c>
      <c r="AQ6" s="49" t="s">
        <v>75</v>
      </c>
      <c r="AR6" s="51" t="s">
        <v>76</v>
      </c>
      <c r="AS6" s="49" t="s">
        <v>77</v>
      </c>
      <c r="AT6" s="51" t="s">
        <v>78</v>
      </c>
      <c r="AU6" s="52" t="s">
        <v>79</v>
      </c>
      <c r="AV6" s="53"/>
      <c r="AW6" s="53"/>
      <c r="AX6" s="54"/>
      <c r="AY6" s="53"/>
      <c r="AZ6" s="53"/>
      <c r="BA6" s="53"/>
      <c r="BB6" s="53"/>
    </row>
    <row r="7">
      <c r="A7" s="55" t="s">
        <v>6</v>
      </c>
      <c r="B7" s="56">
        <v>6.5520000000000005</v>
      </c>
      <c r="C7" s="56">
        <v>9</v>
      </c>
      <c r="D7" s="56">
        <v>1618.8</v>
      </c>
      <c r="E7" s="56">
        <v>844.80000000000007</v>
      </c>
      <c r="F7" s="56">
        <v>1623.6000000000001</v>
      </c>
      <c r="G7" s="56">
        <v>872.39999999999998</v>
      </c>
      <c r="H7" s="56">
        <v>0</v>
      </c>
      <c r="I7" s="56">
        <v>7146</v>
      </c>
      <c r="J7" s="56">
        <v>0</v>
      </c>
      <c r="K7" s="56">
        <v>3348</v>
      </c>
      <c r="L7" s="56">
        <v>12.4</v>
      </c>
      <c r="M7" s="56">
        <v>420</v>
      </c>
      <c r="N7" s="56">
        <v>413.60000000000002</v>
      </c>
      <c r="O7" s="56">
        <v>926.39999999999998</v>
      </c>
      <c r="P7" s="56">
        <v>0</v>
      </c>
      <c r="Q7" s="56">
        <v>3757.2000000000003</v>
      </c>
      <c r="R7" s="56">
        <v>1777.2</v>
      </c>
      <c r="S7" s="56">
        <v>117.60000000000001</v>
      </c>
      <c r="T7" s="56">
        <v>0</v>
      </c>
      <c r="U7" s="56">
        <v>317.60000000000002</v>
      </c>
      <c r="V7" s="56">
        <v>365.19999999999999</v>
      </c>
      <c r="W7" s="56">
        <v>166.80000000000001</v>
      </c>
      <c r="X7" s="56">
        <v>159</v>
      </c>
      <c r="Y7" s="56">
        <v>140</v>
      </c>
      <c r="Z7" s="56">
        <v>0</v>
      </c>
      <c r="AA7" s="56">
        <v>0</v>
      </c>
      <c r="AB7" s="56">
        <v>11.6</v>
      </c>
      <c r="AC7" s="56">
        <v>740.39999999999998</v>
      </c>
      <c r="AD7" s="56">
        <v>440.40000000000003</v>
      </c>
      <c r="AE7" s="56">
        <v>162.40000000000001</v>
      </c>
      <c r="AF7" s="56">
        <v>0</v>
      </c>
      <c r="AG7" s="56">
        <v>153</v>
      </c>
      <c r="AH7" s="56">
        <v>135.40000000000001</v>
      </c>
      <c r="AI7" s="56">
        <v>8.4000000000000004</v>
      </c>
      <c r="AJ7" s="56">
        <v>0</v>
      </c>
      <c r="AK7" s="56">
        <v>148.80000000000001</v>
      </c>
      <c r="AL7" s="56">
        <v>0</v>
      </c>
      <c r="AM7" s="56">
        <v>4418.4000000000005</v>
      </c>
      <c r="AN7" s="56">
        <v>0</v>
      </c>
      <c r="AO7" s="56">
        <v>226.80000000000001</v>
      </c>
      <c r="AP7" s="56">
        <v>226.80000000000001</v>
      </c>
      <c r="AQ7" s="56">
        <v>0</v>
      </c>
      <c r="AR7" s="56">
        <v>1933.4000000000001</v>
      </c>
      <c r="AS7" s="56">
        <v>0</v>
      </c>
      <c r="AT7" s="56">
        <v>2542.0500000000002</v>
      </c>
      <c r="AU7" s="57">
        <v>0</v>
      </c>
      <c r="AV7" s="58">
        <f t="shared" ref="AV7:AV9" si="2">SUM(L7,M7,Y7,AC7,AD7,AE7,AJ7,AK7)/1000</f>
        <v>2.0644</v>
      </c>
      <c r="AW7" s="59">
        <v>2.0644</v>
      </c>
      <c r="AX7" s="39">
        <f t="shared" ref="AX7:AX9" si="3">SUM(AT7,AR7,AP7,AH7,AG7,AF7,AB7,X7,W7,V7,U7,T7,S7,R7,Q7,P7,O7)/1000</f>
        <v>12.589250000000002</v>
      </c>
      <c r="AY7" s="39">
        <v>12.589250000000002</v>
      </c>
    </row>
    <row r="8">
      <c r="A8" s="60" t="s">
        <v>7</v>
      </c>
      <c r="B8" s="58">
        <v>6.5280000000000005</v>
      </c>
      <c r="C8" s="58">
        <v>8.8800000000000008</v>
      </c>
      <c r="D8" s="58">
        <v>1519.2</v>
      </c>
      <c r="E8" s="58">
        <v>811.20000000000005</v>
      </c>
      <c r="F8" s="58">
        <v>1522.8</v>
      </c>
      <c r="G8" s="58">
        <v>837.60000000000002</v>
      </c>
      <c r="H8" s="58">
        <v>0</v>
      </c>
      <c r="I8" s="58">
        <v>6672</v>
      </c>
      <c r="J8" s="58">
        <v>0</v>
      </c>
      <c r="K8" s="58">
        <v>3180</v>
      </c>
      <c r="L8" s="58">
        <v>12.6</v>
      </c>
      <c r="M8" s="58">
        <v>389.60000000000002</v>
      </c>
      <c r="N8" s="58">
        <v>412.80000000000001</v>
      </c>
      <c r="O8" s="58">
        <v>855.60000000000002</v>
      </c>
      <c r="P8" s="58">
        <v>0</v>
      </c>
      <c r="Q8" s="58">
        <v>3448.8000000000002</v>
      </c>
      <c r="R8" s="58">
        <v>1636.8</v>
      </c>
      <c r="S8" s="58">
        <v>116</v>
      </c>
      <c r="T8" s="58">
        <v>0</v>
      </c>
      <c r="U8" s="58">
        <v>347.19999999999999</v>
      </c>
      <c r="V8" s="58">
        <v>381.60000000000002</v>
      </c>
      <c r="W8" s="58">
        <v>141.59999999999999</v>
      </c>
      <c r="X8" s="58">
        <v>156</v>
      </c>
      <c r="Y8" s="58">
        <v>139.59999999999999</v>
      </c>
      <c r="Z8" s="58">
        <v>0</v>
      </c>
      <c r="AA8" s="58">
        <v>0</v>
      </c>
      <c r="AB8" s="58">
        <v>11.6</v>
      </c>
      <c r="AC8" s="58">
        <v>712</v>
      </c>
      <c r="AD8" s="58">
        <v>399.60000000000002</v>
      </c>
      <c r="AE8" s="58">
        <v>151.20000000000002</v>
      </c>
      <c r="AF8" s="58">
        <v>0</v>
      </c>
      <c r="AG8" s="58">
        <v>153</v>
      </c>
      <c r="AH8" s="58">
        <v>134</v>
      </c>
      <c r="AI8" s="58">
        <v>8.4000000000000004</v>
      </c>
      <c r="AJ8" s="58">
        <v>0</v>
      </c>
      <c r="AK8" s="58">
        <v>127.60000000000001</v>
      </c>
      <c r="AL8" s="58">
        <v>0</v>
      </c>
      <c r="AM8" s="58">
        <v>4292.3999999999996</v>
      </c>
      <c r="AN8" s="58">
        <v>0</v>
      </c>
      <c r="AO8" s="58">
        <v>215.59999999999999</v>
      </c>
      <c r="AP8" s="58">
        <v>214.20000000000002</v>
      </c>
      <c r="AQ8" s="58">
        <v>0</v>
      </c>
      <c r="AR8" s="58">
        <v>1904</v>
      </c>
      <c r="AS8" s="58">
        <v>0</v>
      </c>
      <c r="AT8" s="58">
        <v>2445.4500000000003</v>
      </c>
      <c r="AU8" s="61">
        <v>0</v>
      </c>
      <c r="AV8" s="58">
        <f t="shared" si="2"/>
        <v>1.9322000000000001</v>
      </c>
      <c r="AW8" s="59">
        <v>1.9322000000000001</v>
      </c>
      <c r="AX8" s="39">
        <f t="shared" si="3"/>
        <v>11.945850000000002</v>
      </c>
      <c r="AY8" s="39">
        <v>11.945850000000002</v>
      </c>
    </row>
    <row r="9">
      <c r="A9" s="60" t="s">
        <v>8</v>
      </c>
      <c r="B9" s="58">
        <v>6.5280000000000005</v>
      </c>
      <c r="C9" s="58">
        <v>8.7360000000000007</v>
      </c>
      <c r="D9" s="58">
        <v>1504.8</v>
      </c>
      <c r="E9" s="58">
        <v>799.20000000000005</v>
      </c>
      <c r="F9" s="58">
        <v>1509.6000000000001</v>
      </c>
      <c r="G9" s="58">
        <v>825.60000000000002</v>
      </c>
      <c r="H9" s="58">
        <v>0</v>
      </c>
      <c r="I9" s="58">
        <v>6450</v>
      </c>
      <c r="J9" s="58">
        <v>0</v>
      </c>
      <c r="K9" s="58">
        <v>3096</v>
      </c>
      <c r="L9" s="58">
        <v>12.6</v>
      </c>
      <c r="M9" s="58">
        <v>385.60000000000002</v>
      </c>
      <c r="N9" s="58">
        <v>406</v>
      </c>
      <c r="O9" s="58">
        <v>801.60000000000002</v>
      </c>
      <c r="P9" s="58">
        <v>0</v>
      </c>
      <c r="Q9" s="58">
        <v>3306</v>
      </c>
      <c r="R9" s="58">
        <v>1579.2</v>
      </c>
      <c r="S9" s="58">
        <v>112.40000000000001</v>
      </c>
      <c r="T9" s="58">
        <v>0</v>
      </c>
      <c r="U9" s="58">
        <v>318.80000000000001</v>
      </c>
      <c r="V9" s="58">
        <v>358</v>
      </c>
      <c r="W9" s="58">
        <v>162.40000000000001</v>
      </c>
      <c r="X9" s="58">
        <v>168.20000000000002</v>
      </c>
      <c r="Y9" s="58">
        <v>140</v>
      </c>
      <c r="Z9" s="58">
        <v>0</v>
      </c>
      <c r="AA9" s="58">
        <v>0</v>
      </c>
      <c r="AB9" s="58">
        <v>11.6</v>
      </c>
      <c r="AC9" s="58">
        <v>717.60000000000002</v>
      </c>
      <c r="AD9" s="58">
        <v>383.60000000000002</v>
      </c>
      <c r="AE9" s="58">
        <v>150.40000000000001</v>
      </c>
      <c r="AF9" s="58">
        <v>0</v>
      </c>
      <c r="AG9" s="58">
        <v>152.40000000000001</v>
      </c>
      <c r="AH9" s="58">
        <v>143.59999999999999</v>
      </c>
      <c r="AI9" s="58">
        <v>8.4000000000000004</v>
      </c>
      <c r="AJ9" s="58">
        <v>0</v>
      </c>
      <c r="AK9" s="58">
        <v>121.60000000000001</v>
      </c>
      <c r="AL9" s="58">
        <v>0</v>
      </c>
      <c r="AM9" s="58">
        <v>4279.8000000000002</v>
      </c>
      <c r="AN9" s="58">
        <v>0</v>
      </c>
      <c r="AO9" s="58">
        <v>218.40000000000001</v>
      </c>
      <c r="AP9" s="58">
        <v>218.40000000000001</v>
      </c>
      <c r="AQ9" s="58">
        <v>0</v>
      </c>
      <c r="AR9" s="58">
        <v>1912.4000000000001</v>
      </c>
      <c r="AS9" s="58">
        <v>0</v>
      </c>
      <c r="AT9" s="58">
        <v>2422.3499999999999</v>
      </c>
      <c r="AU9" s="61">
        <v>0</v>
      </c>
      <c r="AV9" s="58">
        <f t="shared" si="2"/>
        <v>1.9114</v>
      </c>
      <c r="AW9" s="59">
        <v>1.9114</v>
      </c>
      <c r="AX9" s="39">
        <f t="shared" si="3"/>
        <v>11.667350000000001</v>
      </c>
      <c r="AY9" s="39">
        <v>11.667350000000001</v>
      </c>
    </row>
    <row r="10">
      <c r="A10" s="60" t="s">
        <v>9</v>
      </c>
      <c r="B10" s="58">
        <v>6.5040000000000004</v>
      </c>
      <c r="C10" s="58">
        <v>8.9280000000000008</v>
      </c>
      <c r="D10" s="58">
        <v>1491.6000000000001</v>
      </c>
      <c r="E10" s="58">
        <v>799.20000000000005</v>
      </c>
      <c r="F10" s="58">
        <v>1495.2</v>
      </c>
      <c r="G10" s="58">
        <v>825.60000000000002</v>
      </c>
      <c r="H10" s="58">
        <v>0</v>
      </c>
      <c r="I10" s="58">
        <v>6342</v>
      </c>
      <c r="J10" s="58">
        <v>0</v>
      </c>
      <c r="K10" s="58">
        <v>2958</v>
      </c>
      <c r="L10" s="58">
        <v>10.800000000000001</v>
      </c>
      <c r="M10" s="58">
        <v>378.40000000000003</v>
      </c>
      <c r="N10" s="58">
        <v>406.40000000000003</v>
      </c>
      <c r="O10" s="58">
        <v>793.20000000000005</v>
      </c>
      <c r="P10" s="58">
        <v>0</v>
      </c>
      <c r="Q10" s="58">
        <v>3218.4000000000001</v>
      </c>
      <c r="R10" s="58">
        <v>1524</v>
      </c>
      <c r="S10" s="58">
        <v>110.8</v>
      </c>
      <c r="T10" s="58">
        <v>0</v>
      </c>
      <c r="U10" s="58">
        <v>356.40000000000003</v>
      </c>
      <c r="V10" s="58">
        <v>308</v>
      </c>
      <c r="W10" s="58">
        <v>135.80000000000001</v>
      </c>
      <c r="X10" s="58">
        <v>165.59999999999999</v>
      </c>
      <c r="Y10" s="58">
        <v>139.59999999999999</v>
      </c>
      <c r="Z10" s="58">
        <v>0</v>
      </c>
      <c r="AA10" s="58">
        <v>0</v>
      </c>
      <c r="AB10" s="58">
        <v>12</v>
      </c>
      <c r="AC10" s="58">
        <v>713.20000000000005</v>
      </c>
      <c r="AD10" s="58">
        <v>383.19999999999999</v>
      </c>
      <c r="AE10" s="58">
        <v>152.80000000000001</v>
      </c>
      <c r="AF10" s="58">
        <v>0</v>
      </c>
      <c r="AG10" s="58">
        <v>121.2</v>
      </c>
      <c r="AH10" s="58">
        <v>136.80000000000001</v>
      </c>
      <c r="AI10" s="58">
        <v>8.4000000000000004</v>
      </c>
      <c r="AJ10" s="58">
        <v>0</v>
      </c>
      <c r="AK10" s="58">
        <v>118.40000000000001</v>
      </c>
      <c r="AL10" s="58">
        <v>0</v>
      </c>
      <c r="AM10" s="58">
        <v>4250.3999999999996</v>
      </c>
      <c r="AN10" s="58">
        <v>0</v>
      </c>
      <c r="AO10" s="58">
        <v>210</v>
      </c>
      <c r="AP10" s="58">
        <v>212.09999999999999</v>
      </c>
      <c r="AQ10" s="58">
        <v>0</v>
      </c>
      <c r="AR10" s="58">
        <v>1892.8</v>
      </c>
      <c r="AS10" s="58">
        <v>0</v>
      </c>
      <c r="AT10" s="58">
        <v>2415</v>
      </c>
      <c r="AU10" s="61">
        <v>0</v>
      </c>
      <c r="AV10" s="58">
        <f t="shared" ref="AV10:AV29" si="4">SUM(L10,M10,Y10,AC10,AD10,AE10,AJ10,AK10)/1000</f>
        <v>1.8964000000000001</v>
      </c>
      <c r="AW10" s="59">
        <v>1.8964000000000001</v>
      </c>
      <c r="AX10" s="39">
        <f t="shared" ref="AX10:AX29" si="5">SUM(AT10,AR10,AP10,AH10,AG10,AF10,AB10,X10,W10,V10,U10,T10,S10,R10,Q10,P10,O10)/1000</f>
        <v>11.402100000000003</v>
      </c>
      <c r="AY10" s="39">
        <v>11.402100000000003</v>
      </c>
    </row>
    <row r="11">
      <c r="A11" s="60" t="s">
        <v>10</v>
      </c>
      <c r="B11" s="58">
        <v>6.4800000000000004</v>
      </c>
      <c r="C11" s="58">
        <v>8.8079999999999998</v>
      </c>
      <c r="D11" s="58">
        <v>1488</v>
      </c>
      <c r="E11" s="58">
        <v>782.39999999999998</v>
      </c>
      <c r="F11" s="58">
        <v>1492.8</v>
      </c>
      <c r="G11" s="58">
        <v>807.60000000000002</v>
      </c>
      <c r="H11" s="58">
        <v>0</v>
      </c>
      <c r="I11" s="58">
        <v>6438</v>
      </c>
      <c r="J11" s="58">
        <v>0</v>
      </c>
      <c r="K11" s="58">
        <v>3000</v>
      </c>
      <c r="L11" s="58">
        <v>10.6</v>
      </c>
      <c r="M11" s="58">
        <v>385.19999999999999</v>
      </c>
      <c r="N11" s="58">
        <v>402</v>
      </c>
      <c r="O11" s="58">
        <v>781.20000000000005</v>
      </c>
      <c r="P11" s="58">
        <v>0</v>
      </c>
      <c r="Q11" s="58">
        <v>3325.2000000000003</v>
      </c>
      <c r="R11" s="58">
        <v>1527.6000000000001</v>
      </c>
      <c r="S11" s="58">
        <v>110</v>
      </c>
      <c r="T11" s="58">
        <v>0</v>
      </c>
      <c r="U11" s="58">
        <v>338.80000000000001</v>
      </c>
      <c r="V11" s="58">
        <v>346</v>
      </c>
      <c r="W11" s="58">
        <v>157.40000000000001</v>
      </c>
      <c r="X11" s="58">
        <v>182.40000000000001</v>
      </c>
      <c r="Y11" s="58">
        <v>127.2</v>
      </c>
      <c r="Z11" s="58">
        <v>0</v>
      </c>
      <c r="AA11" s="58">
        <v>0</v>
      </c>
      <c r="AB11" s="58">
        <v>11.200000000000001</v>
      </c>
      <c r="AC11" s="58">
        <v>720.39999999999998</v>
      </c>
      <c r="AD11" s="58">
        <v>366</v>
      </c>
      <c r="AE11" s="58">
        <v>148</v>
      </c>
      <c r="AF11" s="58">
        <v>0</v>
      </c>
      <c r="AG11" s="58">
        <v>117</v>
      </c>
      <c r="AH11" s="58">
        <v>139.80000000000001</v>
      </c>
      <c r="AI11" s="58">
        <v>8</v>
      </c>
      <c r="AJ11" s="58">
        <v>0</v>
      </c>
      <c r="AK11" s="58">
        <v>123.60000000000001</v>
      </c>
      <c r="AL11" s="58">
        <v>0</v>
      </c>
      <c r="AM11" s="58">
        <v>4464.6000000000004</v>
      </c>
      <c r="AN11" s="58">
        <v>0</v>
      </c>
      <c r="AO11" s="58">
        <v>212.80000000000001</v>
      </c>
      <c r="AP11" s="58">
        <v>212.09999999999999</v>
      </c>
      <c r="AQ11" s="58">
        <v>0</v>
      </c>
      <c r="AR11" s="58">
        <v>1927.8</v>
      </c>
      <c r="AS11" s="58">
        <v>0</v>
      </c>
      <c r="AT11" s="58">
        <v>2589.3000000000002</v>
      </c>
      <c r="AU11" s="61">
        <v>0</v>
      </c>
      <c r="AV11" s="58">
        <f t="shared" si="4"/>
        <v>1.881</v>
      </c>
      <c r="AW11" s="59">
        <v>1.881</v>
      </c>
      <c r="AX11" s="39">
        <f t="shared" si="5"/>
        <v>11.7658</v>
      </c>
      <c r="AY11" s="39">
        <v>11.7658</v>
      </c>
    </row>
    <row r="12">
      <c r="A12" s="60" t="s">
        <v>11</v>
      </c>
      <c r="B12" s="58">
        <v>6.4560000000000004</v>
      </c>
      <c r="C12" s="58">
        <v>8.7119999999999997</v>
      </c>
      <c r="D12" s="58">
        <v>1628.4000000000001</v>
      </c>
      <c r="E12" s="58">
        <v>658.80000000000007</v>
      </c>
      <c r="F12" s="58">
        <v>1634.4000000000001</v>
      </c>
      <c r="G12" s="58">
        <v>684</v>
      </c>
      <c r="H12" s="58">
        <v>0</v>
      </c>
      <c r="I12" s="58">
        <v>7110</v>
      </c>
      <c r="J12" s="58">
        <v>0</v>
      </c>
      <c r="K12" s="58">
        <v>2970</v>
      </c>
      <c r="L12" s="58">
        <v>10.6</v>
      </c>
      <c r="M12" s="58">
        <v>419.19999999999999</v>
      </c>
      <c r="N12" s="58">
        <v>257.60000000000002</v>
      </c>
      <c r="O12" s="58">
        <v>889.20000000000005</v>
      </c>
      <c r="P12" s="58">
        <v>0</v>
      </c>
      <c r="Q12" s="58">
        <v>3747.5999999999999</v>
      </c>
      <c r="R12" s="58">
        <v>1641.6000000000001</v>
      </c>
      <c r="S12" s="58">
        <v>111.60000000000001</v>
      </c>
      <c r="T12" s="58">
        <v>0</v>
      </c>
      <c r="U12" s="58">
        <v>339.19999999999999</v>
      </c>
      <c r="V12" s="58">
        <v>334.80000000000001</v>
      </c>
      <c r="W12" s="58">
        <v>138</v>
      </c>
      <c r="X12" s="58">
        <v>167.20000000000002</v>
      </c>
      <c r="Y12" s="58">
        <v>134.80000000000001</v>
      </c>
      <c r="Z12" s="58">
        <v>0</v>
      </c>
      <c r="AA12" s="58">
        <v>0</v>
      </c>
      <c r="AB12" s="58">
        <v>11.200000000000001</v>
      </c>
      <c r="AC12" s="58">
        <v>790.39999999999998</v>
      </c>
      <c r="AD12" s="58">
        <v>403.60000000000002</v>
      </c>
      <c r="AE12" s="58">
        <v>151.20000000000002</v>
      </c>
      <c r="AF12" s="58">
        <v>0</v>
      </c>
      <c r="AG12" s="58">
        <v>127.8</v>
      </c>
      <c r="AH12" s="58">
        <v>144.40000000000001</v>
      </c>
      <c r="AI12" s="58">
        <v>8.4000000000000004</v>
      </c>
      <c r="AJ12" s="58">
        <v>0</v>
      </c>
      <c r="AK12" s="58">
        <v>134.40000000000001</v>
      </c>
      <c r="AL12" s="58">
        <v>0</v>
      </c>
      <c r="AM12" s="58">
        <v>4607.4000000000005</v>
      </c>
      <c r="AN12" s="58">
        <v>0</v>
      </c>
      <c r="AO12" s="58">
        <v>215.59999999999999</v>
      </c>
      <c r="AP12" s="58">
        <v>216.30000000000001</v>
      </c>
      <c r="AQ12" s="58">
        <v>0</v>
      </c>
      <c r="AR12" s="58">
        <v>1990.8</v>
      </c>
      <c r="AS12" s="58">
        <v>0</v>
      </c>
      <c r="AT12" s="58">
        <v>2675.4000000000001</v>
      </c>
      <c r="AU12" s="61">
        <v>0</v>
      </c>
      <c r="AV12" s="58">
        <f t="shared" si="4"/>
        <v>2.0442</v>
      </c>
      <c r="AW12" s="59">
        <v>2.0442</v>
      </c>
      <c r="AX12" s="39">
        <f t="shared" si="5"/>
        <v>12.5351</v>
      </c>
      <c r="AY12" s="39">
        <v>12.5351</v>
      </c>
    </row>
    <row r="13">
      <c r="A13" s="60" t="s">
        <v>12</v>
      </c>
      <c r="B13" s="58">
        <v>6.4560000000000004</v>
      </c>
      <c r="C13" s="58">
        <v>8.9280000000000008</v>
      </c>
      <c r="D13" s="58">
        <v>1785.6000000000001</v>
      </c>
      <c r="E13" s="58">
        <v>793.20000000000005</v>
      </c>
      <c r="F13" s="58">
        <v>1791.6000000000001</v>
      </c>
      <c r="G13" s="58">
        <v>819.60000000000002</v>
      </c>
      <c r="H13" s="58">
        <v>0</v>
      </c>
      <c r="I13" s="58">
        <v>8406</v>
      </c>
      <c r="J13" s="58">
        <v>0</v>
      </c>
      <c r="K13" s="58">
        <v>3588</v>
      </c>
      <c r="L13" s="58">
        <v>12.6</v>
      </c>
      <c r="M13" s="58">
        <v>515.20000000000005</v>
      </c>
      <c r="N13" s="58">
        <v>346</v>
      </c>
      <c r="O13" s="58">
        <v>1058.4000000000001</v>
      </c>
      <c r="P13" s="58">
        <v>0</v>
      </c>
      <c r="Q13" s="58">
        <v>4674</v>
      </c>
      <c r="R13" s="58">
        <v>2001.6000000000001</v>
      </c>
      <c r="S13" s="58">
        <v>122.40000000000001</v>
      </c>
      <c r="T13" s="58">
        <v>0</v>
      </c>
      <c r="U13" s="58">
        <v>338.40000000000003</v>
      </c>
      <c r="V13" s="58">
        <v>387.60000000000002</v>
      </c>
      <c r="W13" s="58">
        <v>142</v>
      </c>
      <c r="X13" s="58">
        <v>186.40000000000001</v>
      </c>
      <c r="Y13" s="58">
        <v>137.59999999999999</v>
      </c>
      <c r="Z13" s="58">
        <v>0</v>
      </c>
      <c r="AA13" s="58">
        <v>0</v>
      </c>
      <c r="AB13" s="58">
        <v>12</v>
      </c>
      <c r="AC13" s="58">
        <v>881.20000000000005</v>
      </c>
      <c r="AD13" s="58">
        <v>370.60000000000002</v>
      </c>
      <c r="AE13" s="58">
        <v>163.20000000000002</v>
      </c>
      <c r="AF13" s="58">
        <v>0</v>
      </c>
      <c r="AG13" s="58">
        <v>175.20000000000002</v>
      </c>
      <c r="AH13" s="58">
        <v>156.40000000000001</v>
      </c>
      <c r="AI13" s="58">
        <v>8.4000000000000004</v>
      </c>
      <c r="AJ13" s="58">
        <v>0</v>
      </c>
      <c r="AK13" s="58">
        <v>165.59999999999999</v>
      </c>
      <c r="AL13" s="58">
        <v>0</v>
      </c>
      <c r="AM13" s="58">
        <v>4926.6000000000004</v>
      </c>
      <c r="AN13" s="58">
        <v>0</v>
      </c>
      <c r="AO13" s="58">
        <v>226.80000000000001</v>
      </c>
      <c r="AP13" s="58">
        <v>224.70000000000002</v>
      </c>
      <c r="AQ13" s="58">
        <v>0</v>
      </c>
      <c r="AR13" s="58">
        <v>2207.8000000000002</v>
      </c>
      <c r="AS13" s="58">
        <v>0</v>
      </c>
      <c r="AT13" s="58">
        <v>2781.4500000000003</v>
      </c>
      <c r="AU13" s="61">
        <v>0</v>
      </c>
      <c r="AV13" s="58">
        <f t="shared" si="4"/>
        <v>2.246</v>
      </c>
      <c r="AW13" s="59">
        <v>2.246</v>
      </c>
      <c r="AX13" s="39">
        <f t="shared" si="5"/>
        <v>14.468349999999999</v>
      </c>
      <c r="AY13" s="39">
        <v>14.468349999999999</v>
      </c>
    </row>
    <row r="14">
      <c r="A14" s="60" t="s">
        <v>13</v>
      </c>
      <c r="B14" s="58">
        <v>6.4320000000000004</v>
      </c>
      <c r="C14" s="58">
        <v>8.8320000000000007</v>
      </c>
      <c r="D14" s="58">
        <v>1958.4000000000001</v>
      </c>
      <c r="E14" s="58">
        <v>909.60000000000002</v>
      </c>
      <c r="F14" s="58">
        <v>1965.6000000000001</v>
      </c>
      <c r="G14" s="58">
        <v>938.39999999999998</v>
      </c>
      <c r="H14" s="58">
        <v>0</v>
      </c>
      <c r="I14" s="58">
        <v>9324</v>
      </c>
      <c r="J14" s="58">
        <v>0</v>
      </c>
      <c r="K14" s="58">
        <v>4110</v>
      </c>
      <c r="L14" s="58">
        <v>18.400000000000002</v>
      </c>
      <c r="M14" s="58">
        <v>580.39999999999998</v>
      </c>
      <c r="N14" s="58">
        <v>454.40000000000003</v>
      </c>
      <c r="O14" s="58">
        <v>1173.6000000000001</v>
      </c>
      <c r="P14" s="58">
        <v>0</v>
      </c>
      <c r="Q14" s="58">
        <v>5173.1999999999998</v>
      </c>
      <c r="R14" s="58">
        <v>2234.4000000000001</v>
      </c>
      <c r="S14" s="58">
        <v>128.40000000000001</v>
      </c>
      <c r="T14" s="58">
        <v>0</v>
      </c>
      <c r="U14" s="58">
        <v>333.19999999999999</v>
      </c>
      <c r="V14" s="58">
        <v>356</v>
      </c>
      <c r="W14" s="58">
        <v>165.20000000000002</v>
      </c>
      <c r="X14" s="58">
        <v>194.20000000000002</v>
      </c>
      <c r="Y14" s="58">
        <v>128</v>
      </c>
      <c r="Z14" s="58">
        <v>0</v>
      </c>
      <c r="AA14" s="58">
        <v>0</v>
      </c>
      <c r="AB14" s="58">
        <v>13.6</v>
      </c>
      <c r="AC14" s="58">
        <v>949.60000000000002</v>
      </c>
      <c r="AD14" s="58">
        <v>405.60000000000002</v>
      </c>
      <c r="AE14" s="58">
        <v>187.20000000000002</v>
      </c>
      <c r="AF14" s="58">
        <v>0</v>
      </c>
      <c r="AG14" s="58">
        <v>370.19999999999999</v>
      </c>
      <c r="AH14" s="58">
        <v>254.80000000000001</v>
      </c>
      <c r="AI14" s="58">
        <v>9.5999999999999996</v>
      </c>
      <c r="AJ14" s="58">
        <v>0</v>
      </c>
      <c r="AK14" s="58">
        <v>160.40000000000001</v>
      </c>
      <c r="AL14" s="58">
        <v>0</v>
      </c>
      <c r="AM14" s="58">
        <v>5140.8000000000002</v>
      </c>
      <c r="AN14" s="58">
        <v>0</v>
      </c>
      <c r="AO14" s="58">
        <v>249.20000000000002</v>
      </c>
      <c r="AP14" s="58">
        <v>247.80000000000001</v>
      </c>
      <c r="AQ14" s="58">
        <v>0</v>
      </c>
      <c r="AR14" s="58">
        <v>2343.5999999999999</v>
      </c>
      <c r="AS14" s="58">
        <v>0</v>
      </c>
      <c r="AT14" s="58">
        <v>2866.5</v>
      </c>
      <c r="AU14" s="61">
        <v>0</v>
      </c>
      <c r="AV14" s="58">
        <f t="shared" si="4"/>
        <v>2.4295999999999998</v>
      </c>
      <c r="AW14" s="59">
        <v>2.4295999999999998</v>
      </c>
      <c r="AX14" s="39">
        <f t="shared" si="5"/>
        <v>15.854699999999999</v>
      </c>
      <c r="AY14" s="39">
        <v>15.854699999999999</v>
      </c>
    </row>
    <row r="15">
      <c r="A15" s="60" t="s">
        <v>14</v>
      </c>
      <c r="B15" s="58">
        <v>6.6720000000000006</v>
      </c>
      <c r="C15" s="58">
        <v>8.7840000000000007</v>
      </c>
      <c r="D15" s="58">
        <v>2056.8000000000002</v>
      </c>
      <c r="E15" s="58">
        <v>949.20000000000005</v>
      </c>
      <c r="F15" s="58">
        <v>2064</v>
      </c>
      <c r="G15" s="58">
        <v>978</v>
      </c>
      <c r="H15" s="58">
        <v>0</v>
      </c>
      <c r="I15" s="58">
        <v>10182</v>
      </c>
      <c r="J15" s="58">
        <v>0</v>
      </c>
      <c r="K15" s="58">
        <v>4368</v>
      </c>
      <c r="L15" s="58">
        <v>26.199999999999999</v>
      </c>
      <c r="M15" s="58">
        <v>621.20000000000005</v>
      </c>
      <c r="N15" s="58">
        <v>442.80000000000001</v>
      </c>
      <c r="O15" s="58">
        <v>1228.8</v>
      </c>
      <c r="P15" s="58">
        <v>0</v>
      </c>
      <c r="Q15" s="58">
        <v>5665.1999999999998</v>
      </c>
      <c r="R15" s="58">
        <v>2346</v>
      </c>
      <c r="S15" s="58">
        <v>122.8</v>
      </c>
      <c r="T15" s="58">
        <v>0</v>
      </c>
      <c r="U15" s="58">
        <v>374.80000000000001</v>
      </c>
      <c r="V15" s="58">
        <v>378</v>
      </c>
      <c r="W15" s="58">
        <v>156.80000000000001</v>
      </c>
      <c r="X15" s="58">
        <v>190.80000000000001</v>
      </c>
      <c r="Y15" s="58">
        <v>139.59999999999999</v>
      </c>
      <c r="Z15" s="58">
        <v>0</v>
      </c>
      <c r="AA15" s="58">
        <v>0</v>
      </c>
      <c r="AB15" s="58">
        <v>15.200000000000001</v>
      </c>
      <c r="AC15" s="58">
        <v>1016.8000000000001</v>
      </c>
      <c r="AD15" s="58">
        <v>386.60000000000002</v>
      </c>
      <c r="AE15" s="58">
        <v>224.80000000000001</v>
      </c>
      <c r="AF15" s="58">
        <v>0</v>
      </c>
      <c r="AG15" s="58">
        <v>451.80000000000001</v>
      </c>
      <c r="AH15" s="58">
        <v>385.19999999999999</v>
      </c>
      <c r="AI15" s="58">
        <v>45.200000000000003</v>
      </c>
      <c r="AJ15" s="58">
        <v>0</v>
      </c>
      <c r="AK15" s="58">
        <v>162.80000000000001</v>
      </c>
      <c r="AL15" s="58">
        <v>0</v>
      </c>
      <c r="AM15" s="58">
        <v>5329.8000000000002</v>
      </c>
      <c r="AN15" s="58">
        <v>0</v>
      </c>
      <c r="AO15" s="58">
        <v>280</v>
      </c>
      <c r="AP15" s="58">
        <v>281.40000000000003</v>
      </c>
      <c r="AQ15" s="58">
        <v>0</v>
      </c>
      <c r="AR15" s="58">
        <v>2518.5999999999999</v>
      </c>
      <c r="AS15" s="58">
        <v>0</v>
      </c>
      <c r="AT15" s="58">
        <v>2885.4000000000001</v>
      </c>
      <c r="AU15" s="61">
        <v>0</v>
      </c>
      <c r="AV15" s="58">
        <f t="shared" si="4"/>
        <v>2.5780000000000003</v>
      </c>
      <c r="AW15" s="59">
        <v>2.5780000000000003</v>
      </c>
      <c r="AX15" s="39">
        <f t="shared" si="5"/>
        <v>17.000799999999998</v>
      </c>
      <c r="AY15" s="39">
        <v>17.000799999999998</v>
      </c>
    </row>
    <row r="16">
      <c r="A16" s="60" t="s">
        <v>15</v>
      </c>
      <c r="B16" s="58">
        <v>5.9039999999999999</v>
      </c>
      <c r="C16" s="58">
        <v>8.7360000000000007</v>
      </c>
      <c r="D16" s="58">
        <v>2026.8</v>
      </c>
      <c r="E16" s="58">
        <v>909.60000000000002</v>
      </c>
      <c r="F16" s="58">
        <v>2035.2</v>
      </c>
      <c r="G16" s="58">
        <v>938.39999999999998</v>
      </c>
      <c r="H16" s="58">
        <v>0</v>
      </c>
      <c r="I16" s="58">
        <v>10218</v>
      </c>
      <c r="J16" s="58">
        <v>0</v>
      </c>
      <c r="K16" s="58">
        <v>4464</v>
      </c>
      <c r="L16" s="58">
        <v>30.600000000000001</v>
      </c>
      <c r="M16" s="58">
        <v>610.39999999999998</v>
      </c>
      <c r="N16" s="58">
        <v>443.60000000000002</v>
      </c>
      <c r="O16" s="58">
        <v>1280.4000000000001</v>
      </c>
      <c r="P16" s="58">
        <v>0</v>
      </c>
      <c r="Q16" s="58">
        <v>5703.6000000000004</v>
      </c>
      <c r="R16" s="58">
        <v>2442</v>
      </c>
      <c r="S16" s="58">
        <v>126.8</v>
      </c>
      <c r="T16" s="58">
        <v>0</v>
      </c>
      <c r="U16" s="58">
        <v>360.40000000000003</v>
      </c>
      <c r="V16" s="58">
        <v>369.19999999999999</v>
      </c>
      <c r="W16" s="58">
        <v>188.59999999999999</v>
      </c>
      <c r="X16" s="58">
        <v>218</v>
      </c>
      <c r="Y16" s="58">
        <v>101.2</v>
      </c>
      <c r="Z16" s="58">
        <v>0</v>
      </c>
      <c r="AA16" s="58">
        <v>0</v>
      </c>
      <c r="AB16" s="58">
        <v>19.199999999999999</v>
      </c>
      <c r="AC16" s="58">
        <v>994.80000000000007</v>
      </c>
      <c r="AD16" s="58">
        <v>385.80000000000001</v>
      </c>
      <c r="AE16" s="58">
        <v>221.59999999999999</v>
      </c>
      <c r="AF16" s="58">
        <v>0</v>
      </c>
      <c r="AG16" s="58">
        <v>470.40000000000003</v>
      </c>
      <c r="AH16" s="58">
        <v>354</v>
      </c>
      <c r="AI16" s="58">
        <v>35.200000000000003</v>
      </c>
      <c r="AJ16" s="58">
        <v>0</v>
      </c>
      <c r="AK16" s="58">
        <v>164.80000000000001</v>
      </c>
      <c r="AL16" s="58">
        <v>0</v>
      </c>
      <c r="AM16" s="58">
        <v>5174.4000000000005</v>
      </c>
      <c r="AN16" s="58">
        <v>0</v>
      </c>
      <c r="AO16" s="58">
        <v>274.40000000000003</v>
      </c>
      <c r="AP16" s="58">
        <v>273</v>
      </c>
      <c r="AQ16" s="58">
        <v>0</v>
      </c>
      <c r="AR16" s="58">
        <v>2436</v>
      </c>
      <c r="AS16" s="58">
        <v>0</v>
      </c>
      <c r="AT16" s="58">
        <v>2807.7000000000003</v>
      </c>
      <c r="AU16" s="61">
        <v>0</v>
      </c>
      <c r="AV16" s="58">
        <f t="shared" si="4"/>
        <v>2.5092000000000003</v>
      </c>
      <c r="AW16" s="59">
        <v>2.5092000000000003</v>
      </c>
      <c r="AX16" s="39">
        <f t="shared" si="5"/>
        <v>17.049299999999999</v>
      </c>
      <c r="AY16" s="39">
        <v>17.049299999999999</v>
      </c>
    </row>
    <row r="17">
      <c r="A17" s="60" t="s">
        <v>16</v>
      </c>
      <c r="B17" s="58">
        <v>5.952</v>
      </c>
      <c r="C17" s="58">
        <v>8.7599999999999998</v>
      </c>
      <c r="D17" s="58">
        <v>2010</v>
      </c>
      <c r="E17" s="58">
        <v>928.80000000000007</v>
      </c>
      <c r="F17" s="58">
        <v>2016</v>
      </c>
      <c r="G17" s="58">
        <v>956.39999999999998</v>
      </c>
      <c r="H17" s="58">
        <v>0</v>
      </c>
      <c r="I17" s="58">
        <v>10176</v>
      </c>
      <c r="J17" s="58">
        <v>0</v>
      </c>
      <c r="K17" s="58">
        <v>4584</v>
      </c>
      <c r="L17" s="58">
        <v>39.800000000000004</v>
      </c>
      <c r="M17" s="58">
        <v>600.80000000000007</v>
      </c>
      <c r="N17" s="58">
        <v>454.80000000000001</v>
      </c>
      <c r="O17" s="58">
        <v>1321.2</v>
      </c>
      <c r="P17" s="58">
        <v>0</v>
      </c>
      <c r="Q17" s="58">
        <v>5697.6000000000004</v>
      </c>
      <c r="R17" s="58">
        <v>2522.4000000000001</v>
      </c>
      <c r="S17" s="58">
        <v>131.19999999999999</v>
      </c>
      <c r="T17" s="58">
        <v>0</v>
      </c>
      <c r="U17" s="58">
        <v>342</v>
      </c>
      <c r="V17" s="58">
        <v>372.40000000000003</v>
      </c>
      <c r="W17" s="58">
        <v>167.80000000000001</v>
      </c>
      <c r="X17" s="58">
        <v>226.80000000000001</v>
      </c>
      <c r="Y17" s="58">
        <v>112</v>
      </c>
      <c r="Z17" s="58">
        <v>0</v>
      </c>
      <c r="AA17" s="58">
        <v>0</v>
      </c>
      <c r="AB17" s="58">
        <v>20.800000000000001</v>
      </c>
      <c r="AC17" s="58">
        <v>928</v>
      </c>
      <c r="AD17" s="58">
        <v>435.40000000000003</v>
      </c>
      <c r="AE17" s="58">
        <v>211.20000000000002</v>
      </c>
      <c r="AF17" s="58">
        <v>0</v>
      </c>
      <c r="AG17" s="58">
        <v>478.80000000000001</v>
      </c>
      <c r="AH17" s="58">
        <v>326.60000000000002</v>
      </c>
      <c r="AI17" s="58">
        <v>35.200000000000003</v>
      </c>
      <c r="AJ17" s="58">
        <v>0</v>
      </c>
      <c r="AK17" s="58">
        <v>170.40000000000001</v>
      </c>
      <c r="AL17" s="58">
        <v>0</v>
      </c>
      <c r="AM17" s="58">
        <v>5191.1999999999998</v>
      </c>
      <c r="AN17" s="58">
        <v>0</v>
      </c>
      <c r="AO17" s="58">
        <v>263.19999999999999</v>
      </c>
      <c r="AP17" s="58">
        <v>262.5</v>
      </c>
      <c r="AQ17" s="58">
        <v>0</v>
      </c>
      <c r="AR17" s="58">
        <v>2478</v>
      </c>
      <c r="AS17" s="58">
        <v>0</v>
      </c>
      <c r="AT17" s="58">
        <v>2789.8499999999999</v>
      </c>
      <c r="AU17" s="61">
        <v>0</v>
      </c>
      <c r="AV17" s="58">
        <f t="shared" si="4"/>
        <v>2.4975999999999998</v>
      </c>
      <c r="AW17" s="59">
        <v>2.4975999999999998</v>
      </c>
      <c r="AX17" s="39">
        <f t="shared" si="5"/>
        <v>17.13795</v>
      </c>
      <c r="AY17" s="39">
        <v>17.13795</v>
      </c>
    </row>
    <row r="18">
      <c r="A18" s="60" t="s">
        <v>17</v>
      </c>
      <c r="B18" s="58">
        <v>5.976</v>
      </c>
      <c r="C18" s="58">
        <v>8.7599999999999998</v>
      </c>
      <c r="D18" s="58">
        <v>2008.8</v>
      </c>
      <c r="E18" s="58">
        <v>936</v>
      </c>
      <c r="F18" s="58">
        <v>2016</v>
      </c>
      <c r="G18" s="58">
        <v>966</v>
      </c>
      <c r="H18" s="58">
        <v>0</v>
      </c>
      <c r="I18" s="58">
        <v>10254</v>
      </c>
      <c r="J18" s="58">
        <v>0</v>
      </c>
      <c r="K18" s="58">
        <v>4458</v>
      </c>
      <c r="L18" s="58">
        <v>34</v>
      </c>
      <c r="M18" s="58">
        <v>602.39999999999998</v>
      </c>
      <c r="N18" s="58">
        <v>454</v>
      </c>
      <c r="O18" s="58">
        <v>1328.4000000000001</v>
      </c>
      <c r="P18" s="58">
        <v>0</v>
      </c>
      <c r="Q18" s="58">
        <v>5733.6000000000004</v>
      </c>
      <c r="R18" s="58">
        <v>2530.8000000000002</v>
      </c>
      <c r="S18" s="58">
        <v>133.19999999999999</v>
      </c>
      <c r="T18" s="58">
        <v>0</v>
      </c>
      <c r="U18" s="58">
        <v>335.60000000000002</v>
      </c>
      <c r="V18" s="58">
        <v>240.40000000000001</v>
      </c>
      <c r="W18" s="58">
        <v>186.80000000000001</v>
      </c>
      <c r="X18" s="58">
        <v>213.40000000000001</v>
      </c>
      <c r="Y18" s="58">
        <v>112.40000000000001</v>
      </c>
      <c r="Z18" s="58">
        <v>0</v>
      </c>
      <c r="AA18" s="58">
        <v>0</v>
      </c>
      <c r="AB18" s="58">
        <v>21.600000000000001</v>
      </c>
      <c r="AC18" s="58">
        <v>913.60000000000002</v>
      </c>
      <c r="AD18" s="58">
        <v>453</v>
      </c>
      <c r="AE18" s="58">
        <v>212</v>
      </c>
      <c r="AF18" s="58">
        <v>0</v>
      </c>
      <c r="AG18" s="58">
        <v>477</v>
      </c>
      <c r="AH18" s="58">
        <v>351</v>
      </c>
      <c r="AI18" s="58">
        <v>34.800000000000004</v>
      </c>
      <c r="AJ18" s="58">
        <v>0</v>
      </c>
      <c r="AK18" s="58">
        <v>179.59999999999999</v>
      </c>
      <c r="AL18" s="58">
        <v>0</v>
      </c>
      <c r="AM18" s="58">
        <v>5069.4000000000005</v>
      </c>
      <c r="AN18" s="58">
        <v>0</v>
      </c>
      <c r="AO18" s="58">
        <v>271.60000000000002</v>
      </c>
      <c r="AP18" s="58">
        <v>273</v>
      </c>
      <c r="AQ18" s="58">
        <v>0</v>
      </c>
      <c r="AR18" s="58">
        <v>2399.5999999999999</v>
      </c>
      <c r="AS18" s="58">
        <v>0</v>
      </c>
      <c r="AT18" s="58">
        <v>2736.3000000000002</v>
      </c>
      <c r="AU18" s="61">
        <v>0</v>
      </c>
      <c r="AV18" s="58">
        <f t="shared" si="4"/>
        <v>2.5070000000000001</v>
      </c>
      <c r="AW18" s="59">
        <v>2.5070000000000001</v>
      </c>
      <c r="AX18" s="39">
        <f t="shared" si="5"/>
        <v>16.960699999999999</v>
      </c>
      <c r="AY18" s="39">
        <v>16.960699999999999</v>
      </c>
    </row>
    <row r="19">
      <c r="A19" s="60" t="s">
        <v>18</v>
      </c>
      <c r="B19" s="58">
        <v>5.9039999999999999</v>
      </c>
      <c r="C19" s="58">
        <v>8.7599999999999998</v>
      </c>
      <c r="D19" s="58">
        <v>1939.2</v>
      </c>
      <c r="E19" s="58">
        <v>837.60000000000002</v>
      </c>
      <c r="F19" s="58">
        <v>1947.6000000000001</v>
      </c>
      <c r="G19" s="58">
        <v>864</v>
      </c>
      <c r="H19" s="58">
        <v>0</v>
      </c>
      <c r="I19" s="58">
        <v>10116</v>
      </c>
      <c r="J19" s="58">
        <v>0</v>
      </c>
      <c r="K19" s="58">
        <v>4242</v>
      </c>
      <c r="L19" s="58">
        <v>30.400000000000002</v>
      </c>
      <c r="M19" s="58">
        <v>595.20000000000005</v>
      </c>
      <c r="N19" s="58">
        <v>386</v>
      </c>
      <c r="O19" s="58">
        <v>1302</v>
      </c>
      <c r="P19" s="58">
        <v>0</v>
      </c>
      <c r="Q19" s="58">
        <v>5812.8000000000002</v>
      </c>
      <c r="R19" s="58">
        <v>2514</v>
      </c>
      <c r="S19" s="58">
        <v>126.40000000000001</v>
      </c>
      <c r="T19" s="58">
        <v>0</v>
      </c>
      <c r="U19" s="58">
        <v>319.19999999999999</v>
      </c>
      <c r="V19" s="58">
        <v>230.40000000000001</v>
      </c>
      <c r="W19" s="58">
        <v>166.20000000000002</v>
      </c>
      <c r="X19" s="58">
        <v>221.59999999999999</v>
      </c>
      <c r="Y19" s="58">
        <v>96.400000000000006</v>
      </c>
      <c r="Z19" s="58">
        <v>0</v>
      </c>
      <c r="AA19" s="58">
        <v>0</v>
      </c>
      <c r="AB19" s="58">
        <v>19.199999999999999</v>
      </c>
      <c r="AC19" s="58">
        <v>869.60000000000002</v>
      </c>
      <c r="AD19" s="58">
        <v>438.60000000000002</v>
      </c>
      <c r="AE19" s="58">
        <v>197.59999999999999</v>
      </c>
      <c r="AF19" s="58">
        <v>0</v>
      </c>
      <c r="AG19" s="58">
        <v>388.19999999999999</v>
      </c>
      <c r="AH19" s="58">
        <v>263.80000000000001</v>
      </c>
      <c r="AI19" s="58">
        <v>36</v>
      </c>
      <c r="AJ19" s="58">
        <v>0</v>
      </c>
      <c r="AK19" s="58">
        <v>176.80000000000001</v>
      </c>
      <c r="AL19" s="58">
        <v>0</v>
      </c>
      <c r="AM19" s="58">
        <v>4897.1999999999998</v>
      </c>
      <c r="AN19" s="58">
        <v>0</v>
      </c>
      <c r="AO19" s="58">
        <v>246.40000000000001</v>
      </c>
      <c r="AP19" s="58">
        <v>245.70000000000002</v>
      </c>
      <c r="AQ19" s="58">
        <v>0</v>
      </c>
      <c r="AR19" s="58">
        <v>2256.8000000000002</v>
      </c>
      <c r="AS19" s="58">
        <v>0</v>
      </c>
      <c r="AT19" s="58">
        <v>2706.9000000000001</v>
      </c>
      <c r="AU19" s="61">
        <v>0</v>
      </c>
      <c r="AV19" s="58">
        <f t="shared" si="4"/>
        <v>2.4045999999999998</v>
      </c>
      <c r="AW19" s="59">
        <v>2.4045999999999998</v>
      </c>
      <c r="AX19" s="39">
        <f t="shared" si="5"/>
        <v>16.5732</v>
      </c>
      <c r="AY19" s="39">
        <v>16.5732</v>
      </c>
    </row>
    <row r="20">
      <c r="A20" s="60" t="s">
        <v>19</v>
      </c>
      <c r="B20" s="58">
        <v>5.7840000000000007</v>
      </c>
      <c r="C20" s="58">
        <v>8.8079999999999998</v>
      </c>
      <c r="D20" s="58">
        <v>1922.4000000000001</v>
      </c>
      <c r="E20" s="58">
        <v>907.20000000000005</v>
      </c>
      <c r="F20" s="58">
        <v>1928.4000000000001</v>
      </c>
      <c r="G20" s="58">
        <v>934.80000000000007</v>
      </c>
      <c r="H20" s="58">
        <v>0</v>
      </c>
      <c r="I20" s="58">
        <v>10146</v>
      </c>
      <c r="J20" s="58">
        <v>0</v>
      </c>
      <c r="K20" s="58">
        <v>4284</v>
      </c>
      <c r="L20" s="58">
        <v>32.600000000000001</v>
      </c>
      <c r="M20" s="58">
        <v>592.80000000000007</v>
      </c>
      <c r="N20" s="58">
        <v>453.19999999999999</v>
      </c>
      <c r="O20" s="58">
        <v>1309.2</v>
      </c>
      <c r="P20" s="58">
        <v>0</v>
      </c>
      <c r="Q20" s="58">
        <v>5764.8000000000002</v>
      </c>
      <c r="R20" s="58">
        <v>2551.2000000000003</v>
      </c>
      <c r="S20" s="58">
        <v>128.40000000000001</v>
      </c>
      <c r="T20" s="58">
        <v>0</v>
      </c>
      <c r="U20" s="58">
        <v>330.40000000000003</v>
      </c>
      <c r="V20" s="58">
        <v>233.20000000000002</v>
      </c>
      <c r="W20" s="58">
        <v>178.59999999999999</v>
      </c>
      <c r="X20" s="58">
        <v>134.80000000000001</v>
      </c>
      <c r="Y20" s="58">
        <v>85.200000000000003</v>
      </c>
      <c r="Z20" s="58">
        <v>0</v>
      </c>
      <c r="AA20" s="58">
        <v>0</v>
      </c>
      <c r="AB20" s="58">
        <v>21.199999999999999</v>
      </c>
      <c r="AC20" s="58">
        <v>868.39999999999998</v>
      </c>
      <c r="AD20" s="58">
        <v>422.60000000000002</v>
      </c>
      <c r="AE20" s="58">
        <v>212</v>
      </c>
      <c r="AF20" s="58">
        <v>0</v>
      </c>
      <c r="AG20" s="58">
        <v>400.80000000000001</v>
      </c>
      <c r="AH20" s="58">
        <v>336.80000000000001</v>
      </c>
      <c r="AI20" s="58">
        <v>35.600000000000001</v>
      </c>
      <c r="AJ20" s="58">
        <v>0</v>
      </c>
      <c r="AK20" s="58">
        <v>176.80000000000001</v>
      </c>
      <c r="AL20" s="58">
        <v>0</v>
      </c>
      <c r="AM20" s="58">
        <v>5019</v>
      </c>
      <c r="AN20" s="58">
        <v>0</v>
      </c>
      <c r="AO20" s="58">
        <v>246.40000000000001</v>
      </c>
      <c r="AP20" s="58">
        <v>245.70000000000002</v>
      </c>
      <c r="AQ20" s="58">
        <v>0</v>
      </c>
      <c r="AR20" s="58">
        <v>2377.2000000000003</v>
      </c>
      <c r="AS20" s="58">
        <v>0</v>
      </c>
      <c r="AT20" s="58">
        <v>2715.3000000000002</v>
      </c>
      <c r="AU20" s="61">
        <v>0</v>
      </c>
      <c r="AV20" s="58">
        <f t="shared" si="4"/>
        <v>2.3904000000000001</v>
      </c>
      <c r="AW20" s="59">
        <v>2.3904000000000001</v>
      </c>
      <c r="AX20" s="39">
        <f t="shared" si="5"/>
        <v>16.727600000000002</v>
      </c>
      <c r="AY20" s="39">
        <v>16.727600000000002</v>
      </c>
    </row>
    <row r="21">
      <c r="A21" s="60" t="s">
        <v>20</v>
      </c>
      <c r="B21" s="58">
        <v>5.8319999999999999</v>
      </c>
      <c r="C21" s="58">
        <v>8.6400000000000006</v>
      </c>
      <c r="D21" s="58">
        <v>1986</v>
      </c>
      <c r="E21" s="58">
        <v>948</v>
      </c>
      <c r="F21" s="58">
        <v>1993.2</v>
      </c>
      <c r="G21" s="58">
        <v>975.60000000000002</v>
      </c>
      <c r="H21" s="58">
        <v>0</v>
      </c>
      <c r="I21" s="58">
        <v>10236</v>
      </c>
      <c r="J21" s="58">
        <v>0</v>
      </c>
      <c r="K21" s="58">
        <v>4338</v>
      </c>
      <c r="L21" s="58">
        <v>30.199999999999999</v>
      </c>
      <c r="M21" s="58">
        <v>585.20000000000005</v>
      </c>
      <c r="N21" s="58">
        <v>488.80000000000001</v>
      </c>
      <c r="O21" s="58">
        <v>1327.2</v>
      </c>
      <c r="P21" s="58">
        <v>0</v>
      </c>
      <c r="Q21" s="58">
        <v>5786.4000000000005</v>
      </c>
      <c r="R21" s="58">
        <v>2547.5999999999999</v>
      </c>
      <c r="S21" s="58">
        <v>127.2</v>
      </c>
      <c r="T21" s="58">
        <v>0</v>
      </c>
      <c r="U21" s="58">
        <v>353.19999999999999</v>
      </c>
      <c r="V21" s="58">
        <v>238</v>
      </c>
      <c r="W21" s="58">
        <v>161.59999999999999</v>
      </c>
      <c r="X21" s="58">
        <v>137.80000000000001</v>
      </c>
      <c r="Y21" s="58">
        <v>90</v>
      </c>
      <c r="Z21" s="58">
        <v>0</v>
      </c>
      <c r="AA21" s="58">
        <v>0</v>
      </c>
      <c r="AB21" s="58">
        <v>34.800000000000004</v>
      </c>
      <c r="AC21" s="58">
        <v>925.60000000000002</v>
      </c>
      <c r="AD21" s="58">
        <v>439.60000000000002</v>
      </c>
      <c r="AE21" s="58">
        <v>213.59999999999999</v>
      </c>
      <c r="AF21" s="58">
        <v>0</v>
      </c>
      <c r="AG21" s="58">
        <v>397.19999999999999</v>
      </c>
      <c r="AH21" s="58">
        <v>306.40000000000003</v>
      </c>
      <c r="AI21" s="58">
        <v>36</v>
      </c>
      <c r="AJ21" s="58">
        <v>0</v>
      </c>
      <c r="AK21" s="58">
        <v>176.80000000000001</v>
      </c>
      <c r="AL21" s="58">
        <v>0</v>
      </c>
      <c r="AM21" s="58">
        <v>4888.8000000000002</v>
      </c>
      <c r="AN21" s="58">
        <v>0</v>
      </c>
      <c r="AO21" s="58">
        <v>240.80000000000001</v>
      </c>
      <c r="AP21" s="58">
        <v>239.40000000000001</v>
      </c>
      <c r="AQ21" s="58">
        <v>0</v>
      </c>
      <c r="AR21" s="58">
        <v>2347.8000000000002</v>
      </c>
      <c r="AS21" s="58">
        <v>0</v>
      </c>
      <c r="AT21" s="58">
        <v>2610.3000000000002</v>
      </c>
      <c r="AU21" s="61">
        <v>0</v>
      </c>
      <c r="AV21" s="58">
        <f t="shared" si="4"/>
        <v>2.4609999999999999</v>
      </c>
      <c r="AW21" s="59">
        <v>2.4609999999999999</v>
      </c>
      <c r="AX21" s="39">
        <f t="shared" si="5"/>
        <v>16.614900000000002</v>
      </c>
      <c r="AY21" s="39">
        <v>16.614900000000002</v>
      </c>
    </row>
    <row r="22">
      <c r="A22" s="60" t="s">
        <v>21</v>
      </c>
      <c r="B22" s="58">
        <v>6.2640000000000002</v>
      </c>
      <c r="C22" s="58">
        <v>8.8079999999999998</v>
      </c>
      <c r="D22" s="58">
        <v>1952.4000000000001</v>
      </c>
      <c r="E22" s="58">
        <v>958.80000000000007</v>
      </c>
      <c r="F22" s="58">
        <v>1959.6000000000001</v>
      </c>
      <c r="G22" s="58">
        <v>988.80000000000007</v>
      </c>
      <c r="H22" s="58">
        <v>0</v>
      </c>
      <c r="I22" s="58">
        <v>10374</v>
      </c>
      <c r="J22" s="58">
        <v>0</v>
      </c>
      <c r="K22" s="58">
        <v>4608</v>
      </c>
      <c r="L22" s="58">
        <v>30.800000000000001</v>
      </c>
      <c r="M22" s="58">
        <v>612.80000000000007</v>
      </c>
      <c r="N22" s="58">
        <v>482</v>
      </c>
      <c r="O22" s="58">
        <v>1371.6000000000001</v>
      </c>
      <c r="P22" s="58">
        <v>0</v>
      </c>
      <c r="Q22" s="58">
        <v>6003.6000000000004</v>
      </c>
      <c r="R22" s="58">
        <v>2650.8000000000002</v>
      </c>
      <c r="S22" s="58">
        <v>129.19999999999999</v>
      </c>
      <c r="T22" s="58">
        <v>0</v>
      </c>
      <c r="U22" s="58">
        <v>346</v>
      </c>
      <c r="V22" s="58">
        <v>340.40000000000003</v>
      </c>
      <c r="W22" s="58">
        <v>103.8</v>
      </c>
      <c r="X22" s="58">
        <v>214.59999999999999</v>
      </c>
      <c r="Y22" s="58">
        <v>102.40000000000001</v>
      </c>
      <c r="Z22" s="58">
        <v>0</v>
      </c>
      <c r="AA22" s="58">
        <v>0</v>
      </c>
      <c r="AB22" s="58">
        <v>37.600000000000001</v>
      </c>
      <c r="AC22" s="58">
        <v>897.60000000000002</v>
      </c>
      <c r="AD22" s="58">
        <v>405.40000000000003</v>
      </c>
      <c r="AE22" s="58">
        <v>206.40000000000001</v>
      </c>
      <c r="AF22" s="58">
        <v>0</v>
      </c>
      <c r="AG22" s="58">
        <v>372</v>
      </c>
      <c r="AH22" s="58">
        <v>285</v>
      </c>
      <c r="AI22" s="58">
        <v>36</v>
      </c>
      <c r="AJ22" s="58">
        <v>0</v>
      </c>
      <c r="AK22" s="58">
        <v>190</v>
      </c>
      <c r="AL22" s="58">
        <v>0</v>
      </c>
      <c r="AM22" s="58">
        <v>4876.1999999999998</v>
      </c>
      <c r="AN22" s="58">
        <v>0</v>
      </c>
      <c r="AO22" s="58">
        <v>263.19999999999999</v>
      </c>
      <c r="AP22" s="58">
        <v>266.69999999999999</v>
      </c>
      <c r="AQ22" s="58">
        <v>0</v>
      </c>
      <c r="AR22" s="58">
        <v>2304.4000000000001</v>
      </c>
      <c r="AS22" s="58">
        <v>0</v>
      </c>
      <c r="AT22" s="58">
        <v>2637.5999999999999</v>
      </c>
      <c r="AU22" s="61">
        <v>0</v>
      </c>
      <c r="AV22" s="58">
        <f t="shared" si="4"/>
        <v>2.4454000000000002</v>
      </c>
      <c r="AW22" s="59">
        <v>2.4454000000000002</v>
      </c>
      <c r="AX22" s="39">
        <f t="shared" si="5"/>
        <v>17.063299999999998</v>
      </c>
      <c r="AY22" s="39">
        <v>17.063299999999998</v>
      </c>
    </row>
    <row r="23">
      <c r="A23" s="60" t="s">
        <v>22</v>
      </c>
      <c r="B23" s="58">
        <v>6.4560000000000004</v>
      </c>
      <c r="C23" s="58">
        <v>8.7360000000000007</v>
      </c>
      <c r="D23" s="58">
        <v>2071.1999999999998</v>
      </c>
      <c r="E23" s="58">
        <v>1024.8</v>
      </c>
      <c r="F23" s="58">
        <v>2078.4000000000001</v>
      </c>
      <c r="G23" s="58">
        <v>1053.5999999999999</v>
      </c>
      <c r="H23" s="58">
        <v>0</v>
      </c>
      <c r="I23" s="58">
        <v>11124</v>
      </c>
      <c r="J23" s="58">
        <v>0</v>
      </c>
      <c r="K23" s="58">
        <v>4914</v>
      </c>
      <c r="L23" s="58">
        <v>33</v>
      </c>
      <c r="M23" s="58">
        <v>640</v>
      </c>
      <c r="N23" s="58">
        <v>487.60000000000002</v>
      </c>
      <c r="O23" s="58">
        <v>1443.6000000000001</v>
      </c>
      <c r="P23" s="58">
        <v>0</v>
      </c>
      <c r="Q23" s="58">
        <v>6375.6000000000004</v>
      </c>
      <c r="R23" s="58">
        <v>2758.8000000000002</v>
      </c>
      <c r="S23" s="58">
        <v>130.40000000000001</v>
      </c>
      <c r="T23" s="58">
        <v>0</v>
      </c>
      <c r="U23" s="58">
        <v>357.19999999999999</v>
      </c>
      <c r="V23" s="58">
        <v>366.80000000000001</v>
      </c>
      <c r="W23" s="58">
        <v>252.80000000000001</v>
      </c>
      <c r="X23" s="58">
        <v>324.60000000000002</v>
      </c>
      <c r="Y23" s="58">
        <v>135.19999999999999</v>
      </c>
      <c r="Z23" s="58">
        <v>0</v>
      </c>
      <c r="AA23" s="58">
        <v>0</v>
      </c>
      <c r="AB23" s="58">
        <v>39.200000000000003</v>
      </c>
      <c r="AC23" s="58">
        <v>885.20000000000005</v>
      </c>
      <c r="AD23" s="58">
        <v>506.60000000000002</v>
      </c>
      <c r="AE23" s="58">
        <v>224.80000000000001</v>
      </c>
      <c r="AF23" s="58">
        <v>0</v>
      </c>
      <c r="AG23" s="58">
        <v>364.80000000000001</v>
      </c>
      <c r="AH23" s="58">
        <v>299</v>
      </c>
      <c r="AI23" s="58">
        <v>34</v>
      </c>
      <c r="AJ23" s="58">
        <v>0</v>
      </c>
      <c r="AK23" s="58">
        <v>198.40000000000001</v>
      </c>
      <c r="AL23" s="58">
        <v>0</v>
      </c>
      <c r="AM23" s="58">
        <v>5094.6000000000004</v>
      </c>
      <c r="AN23" s="58">
        <v>0</v>
      </c>
      <c r="AO23" s="58">
        <v>268.80000000000001</v>
      </c>
      <c r="AP23" s="58">
        <v>266.69999999999999</v>
      </c>
      <c r="AQ23" s="58">
        <v>0</v>
      </c>
      <c r="AR23" s="58">
        <v>2317</v>
      </c>
      <c r="AS23" s="58">
        <v>0</v>
      </c>
      <c r="AT23" s="58">
        <v>2842.3499999999999</v>
      </c>
      <c r="AU23" s="61">
        <v>0</v>
      </c>
      <c r="AV23" s="58">
        <f t="shared" si="4"/>
        <v>2.6232000000000002</v>
      </c>
      <c r="AW23" s="59">
        <v>2.6232000000000002</v>
      </c>
      <c r="AX23" s="39">
        <f t="shared" si="5"/>
        <v>18.138849999999998</v>
      </c>
      <c r="AY23" s="39">
        <v>18.138849999999998</v>
      </c>
    </row>
    <row r="24">
      <c r="A24" s="60" t="s">
        <v>23</v>
      </c>
      <c r="B24" s="58">
        <v>6.3360000000000003</v>
      </c>
      <c r="C24" s="58">
        <v>8.8079999999999998</v>
      </c>
      <c r="D24" s="58">
        <v>1996.8</v>
      </c>
      <c r="E24" s="58">
        <v>1005.6</v>
      </c>
      <c r="F24" s="58">
        <v>2004</v>
      </c>
      <c r="G24" s="58">
        <v>1036.8</v>
      </c>
      <c r="H24" s="58">
        <v>0</v>
      </c>
      <c r="I24" s="58">
        <v>11202</v>
      </c>
      <c r="J24" s="58">
        <v>0</v>
      </c>
      <c r="K24" s="58">
        <v>4866</v>
      </c>
      <c r="L24" s="58">
        <v>28</v>
      </c>
      <c r="M24" s="58">
        <v>663.20000000000005</v>
      </c>
      <c r="N24" s="58">
        <v>440.80000000000001</v>
      </c>
      <c r="O24" s="58">
        <v>1501.2</v>
      </c>
      <c r="P24" s="58">
        <v>0</v>
      </c>
      <c r="Q24" s="58">
        <v>6550.8000000000002</v>
      </c>
      <c r="R24" s="58">
        <v>2810.4000000000001</v>
      </c>
      <c r="S24" s="58">
        <v>140</v>
      </c>
      <c r="T24" s="58">
        <v>0</v>
      </c>
      <c r="U24" s="58">
        <v>350</v>
      </c>
      <c r="V24" s="58">
        <v>364.80000000000001</v>
      </c>
      <c r="W24" s="58">
        <v>253.80000000000001</v>
      </c>
      <c r="X24" s="58">
        <v>322.40000000000003</v>
      </c>
      <c r="Y24" s="58">
        <v>147.59999999999999</v>
      </c>
      <c r="Z24" s="58">
        <v>0</v>
      </c>
      <c r="AA24" s="58">
        <v>0</v>
      </c>
      <c r="AB24" s="58">
        <v>18.800000000000001</v>
      </c>
      <c r="AC24" s="58">
        <v>869.60000000000002</v>
      </c>
      <c r="AD24" s="58">
        <v>430.40000000000003</v>
      </c>
      <c r="AE24" s="58">
        <v>215.20000000000002</v>
      </c>
      <c r="AF24" s="58">
        <v>0</v>
      </c>
      <c r="AG24" s="58">
        <v>300</v>
      </c>
      <c r="AH24" s="58">
        <v>223.59999999999999</v>
      </c>
      <c r="AI24" s="58">
        <v>17.199999999999999</v>
      </c>
      <c r="AJ24" s="58">
        <v>0</v>
      </c>
      <c r="AK24" s="58">
        <v>224.80000000000001</v>
      </c>
      <c r="AL24" s="58">
        <v>0</v>
      </c>
      <c r="AM24" s="58">
        <v>5271</v>
      </c>
      <c r="AN24" s="58">
        <v>0</v>
      </c>
      <c r="AO24" s="58">
        <v>282.80000000000001</v>
      </c>
      <c r="AP24" s="58">
        <v>281.40000000000003</v>
      </c>
      <c r="AQ24" s="58">
        <v>0</v>
      </c>
      <c r="AR24" s="58">
        <v>2315.5999999999999</v>
      </c>
      <c r="AS24" s="58">
        <v>0</v>
      </c>
      <c r="AT24" s="58">
        <v>3022.9500000000003</v>
      </c>
      <c r="AU24" s="61">
        <v>0</v>
      </c>
      <c r="AV24" s="58">
        <f t="shared" si="4"/>
        <v>2.5788000000000002</v>
      </c>
      <c r="AW24" s="59">
        <v>2.5788000000000002</v>
      </c>
      <c r="AX24" s="39">
        <f t="shared" si="5"/>
        <v>18.455749999999998</v>
      </c>
      <c r="AY24" s="39">
        <v>18.455749999999998</v>
      </c>
    </row>
    <row r="25">
      <c r="A25" s="60" t="s">
        <v>24</v>
      </c>
      <c r="B25" s="58">
        <v>6.2880000000000003</v>
      </c>
      <c r="C25" s="58">
        <v>8.7360000000000007</v>
      </c>
      <c r="D25" s="58">
        <v>2085.5999999999999</v>
      </c>
      <c r="E25" s="58">
        <v>942</v>
      </c>
      <c r="F25" s="58">
        <v>2094</v>
      </c>
      <c r="G25" s="58">
        <v>970.80000000000007</v>
      </c>
      <c r="H25" s="58">
        <v>0</v>
      </c>
      <c r="I25" s="58">
        <v>11538</v>
      </c>
      <c r="J25" s="58">
        <v>0</v>
      </c>
      <c r="K25" s="58">
        <v>4866</v>
      </c>
      <c r="L25" s="58">
        <v>21.800000000000001</v>
      </c>
      <c r="M25" s="58">
        <v>678.80000000000007</v>
      </c>
      <c r="N25" s="58">
        <v>346.40000000000003</v>
      </c>
      <c r="O25" s="58">
        <v>1593.6000000000001</v>
      </c>
      <c r="P25" s="58">
        <v>0</v>
      </c>
      <c r="Q25" s="58">
        <v>6830.4000000000005</v>
      </c>
      <c r="R25" s="58">
        <v>2966.4000000000001</v>
      </c>
      <c r="S25" s="58">
        <v>154.80000000000001</v>
      </c>
      <c r="T25" s="58">
        <v>0</v>
      </c>
      <c r="U25" s="58">
        <v>338.80000000000001</v>
      </c>
      <c r="V25" s="58">
        <v>360.40000000000003</v>
      </c>
      <c r="W25" s="58">
        <v>150.40000000000001</v>
      </c>
      <c r="X25" s="58">
        <v>301.80000000000001</v>
      </c>
      <c r="Y25" s="58">
        <v>139.59999999999999</v>
      </c>
      <c r="Z25" s="58">
        <v>0</v>
      </c>
      <c r="AA25" s="58">
        <v>0</v>
      </c>
      <c r="AB25" s="58">
        <v>14.800000000000001</v>
      </c>
      <c r="AC25" s="58">
        <v>926</v>
      </c>
      <c r="AD25" s="58">
        <v>453</v>
      </c>
      <c r="AE25" s="58">
        <v>220.80000000000001</v>
      </c>
      <c r="AF25" s="58">
        <v>0</v>
      </c>
      <c r="AG25" s="58">
        <v>240.59999999999999</v>
      </c>
      <c r="AH25" s="58">
        <v>208.80000000000001</v>
      </c>
      <c r="AI25" s="58">
        <v>8.8000000000000007</v>
      </c>
      <c r="AJ25" s="58">
        <v>0</v>
      </c>
      <c r="AK25" s="58">
        <v>257.19999999999999</v>
      </c>
      <c r="AL25" s="58">
        <v>0</v>
      </c>
      <c r="AM25" s="58">
        <v>5287.8000000000002</v>
      </c>
      <c r="AN25" s="58">
        <v>0</v>
      </c>
      <c r="AO25" s="58">
        <v>274.40000000000003</v>
      </c>
      <c r="AP25" s="58">
        <v>275.10000000000002</v>
      </c>
      <c r="AQ25" s="58">
        <v>0</v>
      </c>
      <c r="AR25" s="58">
        <v>2289</v>
      </c>
      <c r="AS25" s="58">
        <v>0</v>
      </c>
      <c r="AT25" s="58">
        <v>3059.7000000000003</v>
      </c>
      <c r="AU25" s="61">
        <v>0</v>
      </c>
      <c r="AV25" s="58">
        <f t="shared" si="4"/>
        <v>2.6971999999999996</v>
      </c>
      <c r="AW25" s="59">
        <v>2.6971999999999996</v>
      </c>
      <c r="AX25" s="39">
        <f t="shared" si="5"/>
        <v>18.784600000000001</v>
      </c>
      <c r="AY25" s="39">
        <v>18.784600000000001</v>
      </c>
    </row>
    <row r="26">
      <c r="A26" s="60" t="s">
        <v>25</v>
      </c>
      <c r="B26" s="58">
        <v>6.2640000000000002</v>
      </c>
      <c r="C26" s="58">
        <v>8.9039999999999999</v>
      </c>
      <c r="D26" s="58">
        <v>2018.4000000000001</v>
      </c>
      <c r="E26" s="58">
        <v>1017.6</v>
      </c>
      <c r="F26" s="58">
        <v>2025.6000000000001</v>
      </c>
      <c r="G26" s="58">
        <v>1048.8</v>
      </c>
      <c r="H26" s="58">
        <v>0</v>
      </c>
      <c r="I26" s="58">
        <v>11376</v>
      </c>
      <c r="J26" s="58">
        <v>0</v>
      </c>
      <c r="K26" s="58">
        <v>4764</v>
      </c>
      <c r="L26" s="58">
        <v>15.800000000000001</v>
      </c>
      <c r="M26" s="58">
        <v>685.20000000000005</v>
      </c>
      <c r="N26" s="58">
        <v>429.19999999999999</v>
      </c>
      <c r="O26" s="58">
        <v>1602</v>
      </c>
      <c r="P26" s="58">
        <v>0</v>
      </c>
      <c r="Q26" s="58">
        <v>6752.4000000000005</v>
      </c>
      <c r="R26" s="58">
        <v>2976</v>
      </c>
      <c r="S26" s="58">
        <v>158</v>
      </c>
      <c r="T26" s="58">
        <v>0</v>
      </c>
      <c r="U26" s="58">
        <v>332</v>
      </c>
      <c r="V26" s="58">
        <v>356.40000000000003</v>
      </c>
      <c r="W26" s="58">
        <v>162.20000000000002</v>
      </c>
      <c r="X26" s="58">
        <v>168.40000000000001</v>
      </c>
      <c r="Y26" s="58">
        <v>142.40000000000001</v>
      </c>
      <c r="Z26" s="58">
        <v>0</v>
      </c>
      <c r="AA26" s="58">
        <v>0</v>
      </c>
      <c r="AB26" s="58">
        <v>14</v>
      </c>
      <c r="AC26" s="58">
        <v>901.60000000000002</v>
      </c>
      <c r="AD26" s="58">
        <v>409.60000000000002</v>
      </c>
      <c r="AE26" s="58">
        <v>212</v>
      </c>
      <c r="AF26" s="58">
        <v>0</v>
      </c>
      <c r="AG26" s="58">
        <v>193.20000000000002</v>
      </c>
      <c r="AH26" s="58">
        <v>172</v>
      </c>
      <c r="AI26" s="58">
        <v>8.8000000000000007</v>
      </c>
      <c r="AJ26" s="58">
        <v>0</v>
      </c>
      <c r="AK26" s="58">
        <v>256.39999999999998</v>
      </c>
      <c r="AL26" s="58">
        <v>0</v>
      </c>
      <c r="AM26" s="58">
        <v>5229</v>
      </c>
      <c r="AN26" s="58">
        <v>0</v>
      </c>
      <c r="AO26" s="58">
        <v>277.19999999999999</v>
      </c>
      <c r="AP26" s="58">
        <v>277.19999999999999</v>
      </c>
      <c r="AQ26" s="58">
        <v>0</v>
      </c>
      <c r="AR26" s="58">
        <v>2258.2000000000003</v>
      </c>
      <c r="AS26" s="58">
        <v>0</v>
      </c>
      <c r="AT26" s="58">
        <v>3032.4000000000001</v>
      </c>
      <c r="AU26" s="61">
        <v>0</v>
      </c>
      <c r="AV26" s="58">
        <f t="shared" si="4"/>
        <v>2.6230000000000002</v>
      </c>
      <c r="AW26" s="59">
        <v>2.6230000000000002</v>
      </c>
      <c r="AX26" s="39">
        <f t="shared" si="5"/>
        <v>18.4544</v>
      </c>
      <c r="AY26" s="39">
        <v>18.4544</v>
      </c>
    </row>
    <row r="27">
      <c r="A27" s="60" t="s">
        <v>26</v>
      </c>
      <c r="B27" s="58">
        <v>6.2160000000000002</v>
      </c>
      <c r="C27" s="58">
        <v>8.7840000000000007</v>
      </c>
      <c r="D27" s="58">
        <v>1984.8</v>
      </c>
      <c r="E27" s="58">
        <v>980.39999999999998</v>
      </c>
      <c r="F27" s="58">
        <v>1992</v>
      </c>
      <c r="G27" s="58">
        <v>1010.4</v>
      </c>
      <c r="H27" s="58">
        <v>0</v>
      </c>
      <c r="I27" s="58">
        <v>11046</v>
      </c>
      <c r="J27" s="58">
        <v>0</v>
      </c>
      <c r="K27" s="58">
        <v>4542</v>
      </c>
      <c r="L27" s="58">
        <v>15</v>
      </c>
      <c r="M27" s="58">
        <v>657.20000000000005</v>
      </c>
      <c r="N27" s="58">
        <v>421.19999999999999</v>
      </c>
      <c r="O27" s="58">
        <v>1537.2</v>
      </c>
      <c r="P27" s="58">
        <v>0</v>
      </c>
      <c r="Q27" s="58">
        <v>6597.6000000000004</v>
      </c>
      <c r="R27" s="58">
        <v>2830.8000000000002</v>
      </c>
      <c r="S27" s="58">
        <v>156.40000000000001</v>
      </c>
      <c r="T27" s="58">
        <v>0</v>
      </c>
      <c r="U27" s="58">
        <v>336.40000000000003</v>
      </c>
      <c r="V27" s="58">
        <v>361.60000000000002</v>
      </c>
      <c r="W27" s="58">
        <v>132.19999999999999</v>
      </c>
      <c r="X27" s="58">
        <v>127.8</v>
      </c>
      <c r="Y27" s="58">
        <v>132.80000000000001</v>
      </c>
      <c r="Z27" s="58">
        <v>0</v>
      </c>
      <c r="AA27" s="58">
        <v>0</v>
      </c>
      <c r="AB27" s="58">
        <v>13.200000000000001</v>
      </c>
      <c r="AC27" s="58">
        <v>888</v>
      </c>
      <c r="AD27" s="58">
        <v>419.80000000000001</v>
      </c>
      <c r="AE27" s="58">
        <v>199.20000000000002</v>
      </c>
      <c r="AF27" s="58">
        <v>0</v>
      </c>
      <c r="AG27" s="58">
        <v>189</v>
      </c>
      <c r="AH27" s="58">
        <v>134.19999999999999</v>
      </c>
      <c r="AI27" s="58">
        <v>8.8000000000000007</v>
      </c>
      <c r="AJ27" s="58">
        <v>0</v>
      </c>
      <c r="AK27" s="58">
        <v>248.80000000000001</v>
      </c>
      <c r="AL27" s="58">
        <v>0</v>
      </c>
      <c r="AM27" s="58">
        <v>5098.8000000000002</v>
      </c>
      <c r="AN27" s="58">
        <v>0</v>
      </c>
      <c r="AO27" s="58">
        <v>271.60000000000002</v>
      </c>
      <c r="AP27" s="58">
        <v>273</v>
      </c>
      <c r="AQ27" s="58">
        <v>0</v>
      </c>
      <c r="AR27" s="58">
        <v>2203.5999999999999</v>
      </c>
      <c r="AS27" s="58">
        <v>0</v>
      </c>
      <c r="AT27" s="58">
        <v>2958.9000000000001</v>
      </c>
      <c r="AU27" s="61">
        <v>0</v>
      </c>
      <c r="AV27" s="58">
        <f t="shared" si="4"/>
        <v>2.5608</v>
      </c>
      <c r="AW27" s="59">
        <v>2.5608</v>
      </c>
      <c r="AX27" s="39">
        <f t="shared" si="5"/>
        <v>17.851899999999997</v>
      </c>
      <c r="AY27" s="39">
        <v>17.851899999999997</v>
      </c>
    </row>
    <row r="28">
      <c r="A28" s="60" t="s">
        <v>27</v>
      </c>
      <c r="B28" s="58">
        <v>6.2880000000000003</v>
      </c>
      <c r="C28" s="58">
        <v>8.8079999999999998</v>
      </c>
      <c r="D28" s="58">
        <v>1952.4000000000001</v>
      </c>
      <c r="E28" s="58">
        <v>951.60000000000002</v>
      </c>
      <c r="F28" s="58">
        <v>1958.4000000000001</v>
      </c>
      <c r="G28" s="58">
        <v>980.39999999999998</v>
      </c>
      <c r="H28" s="58">
        <v>0</v>
      </c>
      <c r="I28" s="58">
        <v>10326</v>
      </c>
      <c r="J28" s="58">
        <v>0</v>
      </c>
      <c r="K28" s="58">
        <v>4254</v>
      </c>
      <c r="L28" s="58">
        <v>11.200000000000001</v>
      </c>
      <c r="M28" s="58">
        <v>624</v>
      </c>
      <c r="N28" s="58">
        <v>423.60000000000002</v>
      </c>
      <c r="O28" s="58">
        <v>1431.6000000000001</v>
      </c>
      <c r="P28" s="58">
        <v>0</v>
      </c>
      <c r="Q28" s="58">
        <v>6025.1999999999998</v>
      </c>
      <c r="R28" s="58">
        <v>2659.2000000000003</v>
      </c>
      <c r="S28" s="58">
        <v>152.80000000000001</v>
      </c>
      <c r="T28" s="58">
        <v>0</v>
      </c>
      <c r="U28" s="58">
        <v>315.60000000000002</v>
      </c>
      <c r="V28" s="58">
        <v>321.60000000000002</v>
      </c>
      <c r="W28" s="58">
        <v>154.80000000000001</v>
      </c>
      <c r="X28" s="58">
        <v>120.8</v>
      </c>
      <c r="Y28" s="58">
        <v>129.19999999999999</v>
      </c>
      <c r="Z28" s="58">
        <v>0</v>
      </c>
      <c r="AA28" s="58">
        <v>0</v>
      </c>
      <c r="AB28" s="58">
        <v>11.200000000000001</v>
      </c>
      <c r="AC28" s="58">
        <v>863.20000000000005</v>
      </c>
      <c r="AD28" s="58">
        <v>446.80000000000001</v>
      </c>
      <c r="AE28" s="58">
        <v>197.59999999999999</v>
      </c>
      <c r="AF28" s="58">
        <v>0</v>
      </c>
      <c r="AG28" s="58">
        <v>157.80000000000001</v>
      </c>
      <c r="AH28" s="58">
        <v>134.59999999999999</v>
      </c>
      <c r="AI28" s="58">
        <v>9.2000000000000011</v>
      </c>
      <c r="AJ28" s="58">
        <v>0</v>
      </c>
      <c r="AK28" s="58">
        <v>222.80000000000001</v>
      </c>
      <c r="AL28" s="58">
        <v>0</v>
      </c>
      <c r="AM28" s="58">
        <v>5014.8000000000002</v>
      </c>
      <c r="AN28" s="58">
        <v>0</v>
      </c>
      <c r="AO28" s="58">
        <v>260.39999999999998</v>
      </c>
      <c r="AP28" s="58">
        <v>260.39999999999998</v>
      </c>
      <c r="AQ28" s="58">
        <v>0</v>
      </c>
      <c r="AR28" s="58">
        <v>2105.5999999999999</v>
      </c>
      <c r="AS28" s="58">
        <v>0</v>
      </c>
      <c r="AT28" s="58">
        <v>2966.25</v>
      </c>
      <c r="AU28" s="61">
        <v>0</v>
      </c>
      <c r="AV28" s="58">
        <f t="shared" si="4"/>
        <v>2.4948000000000001</v>
      </c>
      <c r="AW28" s="59">
        <v>2.4948000000000001</v>
      </c>
      <c r="AX28" s="39">
        <f t="shared" si="5"/>
        <v>16.817450000000001</v>
      </c>
      <c r="AY28" s="39">
        <v>16.817450000000001</v>
      </c>
    </row>
    <row r="29">
      <c r="A29" s="60" t="s">
        <v>28</v>
      </c>
      <c r="B29" s="58">
        <v>6.2640000000000002</v>
      </c>
      <c r="C29" s="58">
        <v>8.9760000000000009</v>
      </c>
      <c r="D29" s="58">
        <v>1776</v>
      </c>
      <c r="E29" s="58">
        <v>898.80000000000007</v>
      </c>
      <c r="F29" s="58">
        <v>1783.2</v>
      </c>
      <c r="G29" s="58">
        <v>926.39999999999998</v>
      </c>
      <c r="H29" s="58">
        <v>0</v>
      </c>
      <c r="I29" s="58">
        <v>9102</v>
      </c>
      <c r="J29" s="58">
        <v>0</v>
      </c>
      <c r="K29" s="58">
        <v>3810</v>
      </c>
      <c r="L29" s="58">
        <v>9</v>
      </c>
      <c r="M29" s="58">
        <v>538.79999999999995</v>
      </c>
      <c r="N29" s="58">
        <v>417.60000000000002</v>
      </c>
      <c r="O29" s="58">
        <v>1262.4000000000001</v>
      </c>
      <c r="P29" s="58">
        <v>0</v>
      </c>
      <c r="Q29" s="58">
        <v>5160</v>
      </c>
      <c r="R29" s="58">
        <v>2334</v>
      </c>
      <c r="S29" s="58">
        <v>139.20000000000002</v>
      </c>
      <c r="T29" s="58">
        <v>0</v>
      </c>
      <c r="U29" s="58">
        <v>323.19999999999999</v>
      </c>
      <c r="V29" s="58">
        <v>253.59999999999999</v>
      </c>
      <c r="W29" s="58">
        <v>174.59999999999999</v>
      </c>
      <c r="X29" s="58">
        <v>135.19999999999999</v>
      </c>
      <c r="Y29" s="58">
        <v>132.40000000000001</v>
      </c>
      <c r="Z29" s="58">
        <v>0</v>
      </c>
      <c r="AA29" s="58">
        <v>0</v>
      </c>
      <c r="AB29" s="58">
        <v>11.6</v>
      </c>
      <c r="AC29" s="58">
        <v>810.39999999999998</v>
      </c>
      <c r="AD29" s="58">
        <v>412.80000000000001</v>
      </c>
      <c r="AE29" s="58">
        <v>180.80000000000001</v>
      </c>
      <c r="AF29" s="58">
        <v>0</v>
      </c>
      <c r="AG29" s="58">
        <v>145.20000000000002</v>
      </c>
      <c r="AH29" s="58">
        <v>123</v>
      </c>
      <c r="AI29" s="58">
        <v>8.8000000000000007</v>
      </c>
      <c r="AJ29" s="58">
        <v>0</v>
      </c>
      <c r="AK29" s="58">
        <v>186.80000000000001</v>
      </c>
      <c r="AL29" s="58">
        <v>0</v>
      </c>
      <c r="AM29" s="58">
        <v>4783.8000000000002</v>
      </c>
      <c r="AN29" s="58">
        <v>0</v>
      </c>
      <c r="AO29" s="58">
        <v>246.40000000000001</v>
      </c>
      <c r="AP29" s="58">
        <v>245.70000000000002</v>
      </c>
      <c r="AQ29" s="58">
        <v>0</v>
      </c>
      <c r="AR29" s="58">
        <v>2000.6000000000001</v>
      </c>
      <c r="AS29" s="58">
        <v>0</v>
      </c>
      <c r="AT29" s="58">
        <v>2838.1500000000001</v>
      </c>
      <c r="AU29" s="61">
        <v>0</v>
      </c>
      <c r="AV29" s="58">
        <f t="shared" si="4"/>
        <v>2.2709999999999999</v>
      </c>
      <c r="AW29" s="59">
        <v>2.2709999999999999</v>
      </c>
      <c r="AX29" s="39">
        <f t="shared" si="5"/>
        <v>15.14645</v>
      </c>
      <c r="AY29" s="39">
        <v>15.14645</v>
      </c>
    </row>
    <row r="30" ht="13.5">
      <c r="A30" s="62" t="s">
        <v>29</v>
      </c>
      <c r="B30" s="63">
        <v>6.2640000000000002</v>
      </c>
      <c r="C30" s="63">
        <v>8.8079999999999998</v>
      </c>
      <c r="D30" s="63">
        <v>1629.6000000000001</v>
      </c>
      <c r="E30" s="63">
        <v>835.20000000000005</v>
      </c>
      <c r="F30" s="63">
        <v>1634.4000000000001</v>
      </c>
      <c r="G30" s="63">
        <v>861.60000000000002</v>
      </c>
      <c r="H30" s="63">
        <v>0</v>
      </c>
      <c r="I30" s="63">
        <v>7854</v>
      </c>
      <c r="J30" s="63">
        <v>0</v>
      </c>
      <c r="K30" s="63">
        <v>3390</v>
      </c>
      <c r="L30" s="63">
        <v>8.8000000000000007</v>
      </c>
      <c r="M30" s="63">
        <v>470.40000000000003</v>
      </c>
      <c r="N30" s="63">
        <v>412.40000000000003</v>
      </c>
      <c r="O30" s="63">
        <v>1047.5999999999999</v>
      </c>
      <c r="P30" s="63">
        <v>0</v>
      </c>
      <c r="Q30" s="63">
        <v>4317.6000000000004</v>
      </c>
      <c r="R30" s="63">
        <v>1976.4000000000001</v>
      </c>
      <c r="S30" s="63">
        <v>126.8</v>
      </c>
      <c r="T30" s="63">
        <v>0</v>
      </c>
      <c r="U30" s="63">
        <v>313.60000000000002</v>
      </c>
      <c r="V30" s="63">
        <v>266.80000000000001</v>
      </c>
      <c r="W30" s="63">
        <v>164.59999999999999</v>
      </c>
      <c r="X30" s="63">
        <v>123.2</v>
      </c>
      <c r="Y30" s="63">
        <v>122.8</v>
      </c>
      <c r="Z30" s="63">
        <v>0</v>
      </c>
      <c r="AA30" s="63">
        <v>0</v>
      </c>
      <c r="AB30" s="63">
        <v>10.800000000000001</v>
      </c>
      <c r="AC30" s="63">
        <v>760.80000000000007</v>
      </c>
      <c r="AD30" s="63">
        <v>383.60000000000002</v>
      </c>
      <c r="AE30" s="63">
        <v>164.80000000000001</v>
      </c>
      <c r="AF30" s="63">
        <v>0</v>
      </c>
      <c r="AG30" s="63">
        <v>147</v>
      </c>
      <c r="AH30" s="63">
        <v>125.8</v>
      </c>
      <c r="AI30" s="63">
        <v>9.2000000000000011</v>
      </c>
      <c r="AJ30" s="63">
        <v>0</v>
      </c>
      <c r="AK30" s="63">
        <v>155.20000000000002</v>
      </c>
      <c r="AL30" s="63">
        <v>0</v>
      </c>
      <c r="AM30" s="63">
        <v>4594.8000000000002</v>
      </c>
      <c r="AN30" s="63">
        <v>0</v>
      </c>
      <c r="AO30" s="63">
        <v>226.80000000000001</v>
      </c>
      <c r="AP30" s="63">
        <v>226.80000000000001</v>
      </c>
      <c r="AQ30" s="63">
        <v>0</v>
      </c>
      <c r="AR30" s="63">
        <v>1894.2</v>
      </c>
      <c r="AS30" s="63">
        <v>0</v>
      </c>
      <c r="AT30" s="63">
        <v>2756.25</v>
      </c>
      <c r="AU30" s="64">
        <v>0</v>
      </c>
    </row>
    <row r="31" s="65" customFormat="1" hidden="1">
      <c r="A31" s="66" t="s">
        <v>31</v>
      </c>
      <c r="B31" s="65">
        <f>SUM(B7:B30)</f>
        <v>150.60000000000002</v>
      </c>
      <c r="C31" s="65">
        <f>SUM(C7:C30)</f>
        <v>211.44</v>
      </c>
      <c r="D31" s="65">
        <f>SUM(D7:D30)</f>
        <v>44412.000000000007</v>
      </c>
      <c r="E31" s="65">
        <f>SUM(E7:E30)</f>
        <v>21429.599999999999</v>
      </c>
      <c r="F31" s="65">
        <f>SUM(F7:F30)</f>
        <v>44565.599999999999</v>
      </c>
      <c r="G31" s="65">
        <f>SUM(G7:G30)</f>
        <v>22101.600000000002</v>
      </c>
      <c r="H31" s="65">
        <f>SUM(H7:H30)</f>
        <v>0</v>
      </c>
      <c r="I31" s="65">
        <f>SUM(I7:I30)</f>
        <v>223158</v>
      </c>
      <c r="J31" s="65">
        <f>SUM(J7:J30)</f>
        <v>0</v>
      </c>
      <c r="K31" s="65">
        <f>SUM(K7:K30)</f>
        <v>97002</v>
      </c>
      <c r="L31" s="65">
        <f>SUM(L7:L30)</f>
        <v>497.80000000000007</v>
      </c>
      <c r="M31" s="65">
        <f>SUM(M7:M30)</f>
        <v>13252</v>
      </c>
      <c r="N31" s="65">
        <f>SUM(N7:N30)</f>
        <v>10082.800000000001</v>
      </c>
      <c r="O31" s="65">
        <f>SUM(O7:O30)</f>
        <v>29167.199999999997</v>
      </c>
      <c r="P31" s="65">
        <f>SUM(P7:P30)</f>
        <v>0</v>
      </c>
      <c r="Q31" s="65">
        <f>SUM(Q7:Q30)</f>
        <v>125427.60000000001</v>
      </c>
      <c r="R31" s="65">
        <f>SUM(R7:R30)</f>
        <v>55339.200000000012</v>
      </c>
      <c r="S31" s="65">
        <f>SUM(S7:S30)</f>
        <v>3112.8000000000006</v>
      </c>
      <c r="T31" s="65">
        <f>SUM(T7:T30)</f>
        <v>0</v>
      </c>
      <c r="U31" s="65">
        <f>SUM(U7:U30)</f>
        <v>8118</v>
      </c>
      <c r="V31" s="65">
        <f>SUM(V7:V30)</f>
        <v>7891.1999999999998</v>
      </c>
      <c r="W31" s="65">
        <f>SUM(W7:W30)</f>
        <v>3964.7999999999997</v>
      </c>
      <c r="X31" s="65">
        <f>SUM(X7:X30)</f>
        <v>4561</v>
      </c>
      <c r="Y31" s="65">
        <f>SUM(Y7:Y30)</f>
        <v>3008.0000000000005</v>
      </c>
      <c r="Z31" s="65">
        <f>SUM(Z7:Z30)</f>
        <v>0</v>
      </c>
      <c r="AA31" s="65">
        <f>SUM(AA7:AA30)</f>
        <v>0</v>
      </c>
      <c r="AB31" s="65">
        <f>SUM(AB7:AB30)</f>
        <v>418</v>
      </c>
      <c r="AC31" s="65">
        <f>SUM(AC7:AC30)</f>
        <v>20544.000000000004</v>
      </c>
      <c r="AD31" s="65">
        <f>SUM(AD7:AD30)</f>
        <v>9982.1999999999989</v>
      </c>
      <c r="AE31" s="65">
        <f>SUM(AE7:AE30)</f>
        <v>4580.8000000000002</v>
      </c>
      <c r="AF31" s="65">
        <f>SUM(AF7:AF30)</f>
        <v>0</v>
      </c>
      <c r="AG31" s="65">
        <f>SUM(AG7:AG30)</f>
        <v>6543.6000000000004</v>
      </c>
      <c r="AH31" s="65">
        <f>SUM(AH7:AH30)</f>
        <v>5275.0000000000009</v>
      </c>
      <c r="AI31" s="65">
        <f>SUM(AI7:AI30)</f>
        <v>466.80000000000007</v>
      </c>
      <c r="AJ31" s="65">
        <f>SUM(AJ7:AJ30)</f>
        <v>0</v>
      </c>
      <c r="AK31" s="65">
        <f>SUM(AK7:AK30)</f>
        <v>4248.8000000000011</v>
      </c>
      <c r="AL31" s="65">
        <f>SUM(AL7:AL30)</f>
        <v>0</v>
      </c>
      <c r="AM31" s="65">
        <f>SUM(AM7:AM30)</f>
        <v>117201.00000000001</v>
      </c>
      <c r="AN31" s="65">
        <f>SUM(AN7:AN30)</f>
        <v>0</v>
      </c>
      <c r="AO31" s="65">
        <f>SUM(AO7:AO30)</f>
        <v>5969.5999999999995</v>
      </c>
      <c r="AP31" s="65">
        <f>SUM(AP7:AP30)</f>
        <v>5966.0999999999985</v>
      </c>
      <c r="AQ31" s="65">
        <f>SUM(AQ7:AQ30)</f>
        <v>0</v>
      </c>
      <c r="AR31" s="65">
        <f>SUM(AR7:AR30)</f>
        <v>52614.799999999988</v>
      </c>
      <c r="AS31" s="65">
        <f>SUM(AS7:AS30)</f>
        <v>0</v>
      </c>
      <c r="AT31" s="65">
        <f>SUM(AT7:AT30)</f>
        <v>66103.800000000003</v>
      </c>
      <c r="AU31" s="65">
        <f>SUM(AU7:AU30)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Луговая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17.12.2025</v>
      </c>
    </row>
    <row r="6" s="76" customFormat="1" ht="34.5" customHeight="1">
      <c r="A6" s="48" t="s">
        <v>5</v>
      </c>
      <c r="B6" s="77" t="s">
        <v>80</v>
      </c>
      <c r="C6" s="78" t="s">
        <v>81</v>
      </c>
      <c r="D6" s="79" t="s">
        <v>82</v>
      </c>
      <c r="E6" s="80" t="s">
        <v>83</v>
      </c>
      <c r="F6" s="79" t="s">
        <v>84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2025-12-24T13:32:52Z</dcterms:modified>
</cp:coreProperties>
</file>